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<sst xmlns="http://schemas.openxmlformats.org/spreadsheetml/2006/main" count="3099" uniqueCount="1068">
  <si>
    <t>ד ו " ח   ר י ב ע ו נ י   ל א ו צ ר                                           תאריך הפקה: 25/01/2010</t>
  </si>
  <si>
    <t>רשימת  נכסי  הקופה  ליום 31/12/2009</t>
  </si>
  <si>
    <t>מס.קופה: 130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</si>
  <si>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</si>
  <si>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</si>
  <si>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</si>
  <si>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</si>
  <si>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</si>
  <si>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</si>
  <si>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</si>
  <si>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</si>
  <si>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</si>
  <si>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</si>
  <si>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</si>
  <si>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</si>
  <si>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</si>
  <si>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</si>
  <si>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</si>
  <si>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</si>
  <si>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</si>
  <si>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</si>
  <si>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</si>
  <si>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</si>
  <si>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</si>
  <si>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</si>
  <si>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</si>
  <si>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</si>
  <si>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</si>
  <si>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</si>
  <si>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</si>
  <si>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</si>
  <si>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</si>
  <si>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</si>
  <si>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</si>
  <si>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</si>
  <si>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</si>
  <si>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</si>
  <si>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</si>
  <si>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</si>
  <si>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</si>
  <si>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</si>
  <si>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</si>
  <si>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</si>
  <si>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</si>
  <si>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</si>
  <si>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</si>
  <si>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</si>
  <si>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</si>
  <si>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</si>
  <si>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</si>
  <si>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</si>
  <si>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</si>
  <si>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</si>
  <si>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מ. מדינה גליל %4.00 סדרה 5480</t>
  </si>
  <si>
    <t>מ. מדינה גליל %4.00 סדרה 5903</t>
  </si>
  <si>
    <t>16/09/2001</t>
  </si>
  <si>
    <t>מ. מדינה גליל %4.00 סדרה 5423</t>
  </si>
  <si>
    <t>24/02/2000</t>
  </si>
  <si>
    <t>מ. מדינה גליל %5.00 סדרה 5470</t>
  </si>
  <si>
    <t>מ. מדינה גליל %5.00 סדרה 5471</t>
  </si>
  <si>
    <t>24/03/2002</t>
  </si>
  <si>
    <t>מ. מדינה גליל %5.00 סדרה 5481</t>
  </si>
  <si>
    <t>18/09/2002</t>
  </si>
  <si>
    <t>מ. מדינה גליל %5.00 סדרה 5472</t>
  </si>
  <si>
    <t>ממשל צמודה 0614</t>
  </si>
  <si>
    <t>22/04/2009</t>
  </si>
  <si>
    <t>כפיר</t>
  </si>
  <si>
    <t>סה"כ צמודות מדד</t>
  </si>
  <si>
    <t>לא צמודות:</t>
  </si>
  <si>
    <t>מלוה קצר מועד (מק"מ)</t>
  </si>
  <si>
    <t>שחר</t>
  </si>
  <si>
    <t>ממשל שקלית 0313</t>
  </si>
  <si>
    <t>20/05/2008</t>
  </si>
  <si>
    <t>ממשל שקלית 0115</t>
  </si>
  <si>
    <t>ממשלתי שקלית סדרה 217</t>
  </si>
  <si>
    <t>שחר סדרה 2681</t>
  </si>
  <si>
    <t>13/05/2008</t>
  </si>
  <si>
    <t>שחר סדרה 2682</t>
  </si>
  <si>
    <t>שחר 2683</t>
  </si>
  <si>
    <t>גילון</t>
  </si>
  <si>
    <t>ממשל משתנה 0817</t>
  </si>
  <si>
    <t>26/05/2008</t>
  </si>
  <si>
    <t>סה"כ לא צמודות</t>
  </si>
  <si>
    <t>צמודות לדולר:</t>
  </si>
  <si>
    <t>גלבוע</t>
  </si>
  <si>
    <t>גלבוע סדרה 6551</t>
  </si>
  <si>
    <t>30/05/2001</t>
  </si>
  <si>
    <t>סה"כ צמודות לדולר</t>
  </si>
  <si>
    <t>אג"ח של ממשלת ישראל שהונפקו בחו"ל</t>
  </si>
  <si>
    <t>STATE OF ISRAEL</t>
  </si>
  <si>
    <t>ISRAEL5.5%11/16</t>
  </si>
  <si>
    <t>US46513EE325</t>
  </si>
  <si>
    <t>A</t>
  </si>
  <si>
    <t>2S&amp;P1/09</t>
  </si>
  <si>
    <t>ISRAE3.75%10/15</t>
  </si>
  <si>
    <t>XS0231422444</t>
  </si>
  <si>
    <t>S&amp;P1/09</t>
  </si>
  <si>
    <t>סה"כ STATE OF ISRAEL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</si>
  <si>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</si>
  <si>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</si>
  <si>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</si>
  <si>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</si>
  <si>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</si>
  <si>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</si>
  <si>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</si>
  <si>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</si>
  <si>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</si>
  <si>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</si>
  <si>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</si>
  <si>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</si>
  <si>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</si>
  <si>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</si>
  <si>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</si>
  <si>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</si>
  <si>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</si>
  <si>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</si>
  <si>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</si>
  <si>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דיסקונט</t>
  </si>
  <si>
    <t>מנפיקים כ. התחי' א' 9/2018</t>
  </si>
  <si>
    <t>בנקים וחברות אחזקה</t>
  </si>
  <si>
    <t>A+</t>
  </si>
  <si>
    <t>מעלות</t>
  </si>
  <si>
    <t>סה"כ דיסקונט</t>
  </si>
  <si>
    <t>דיסקונט משכנתאות</t>
  </si>
  <si>
    <t>דיסקונט משכ' הנפקות א %75.</t>
  </si>
  <si>
    <t>בנקים למשכנתאות ומוסדות מ</t>
  </si>
  <si>
    <t>AA-</t>
  </si>
  <si>
    <t>מידרו</t>
  </si>
  <si>
    <t>21/01/2009</t>
  </si>
  <si>
    <t>סה"כ דיסקונט משכנתאות</t>
  </si>
  <si>
    <t>נכסים ובנין</t>
  </si>
  <si>
    <t>נכסים ובנין ג 2009/2017 %5</t>
  </si>
  <si>
    <t>נדלן בינוי ופיתוח</t>
  </si>
  <si>
    <t>23/08/2006</t>
  </si>
  <si>
    <t>נכסים ובנין סדרה ד' 0/2025</t>
  </si>
  <si>
    <t>24/05/2007</t>
  </si>
  <si>
    <t>סה"כ נכסים ובנין</t>
  </si>
  <si>
    <t>דיסקונט השקעות</t>
  </si>
  <si>
    <t>דיסקונט השקעות  ד' 12/2016</t>
  </si>
  <si>
    <t>דיסקונט השקעות סד' ו'2025</t>
  </si>
  <si>
    <t>סה"כ דיסקונט השקעות</t>
  </si>
  <si>
    <t>מזרחי</t>
  </si>
  <si>
    <t>טפחות ח.להנפקות(מזרחי)%35.</t>
  </si>
  <si>
    <t>AA+</t>
  </si>
  <si>
    <t>מזרחי טפחות ש"ה א'הון משני</t>
  </si>
  <si>
    <t>25/06/2008</t>
  </si>
  <si>
    <t>סה"כ מזרחי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</si>
  <si>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</si>
  <si>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</si>
  <si>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</si>
  <si>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</si>
  <si>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</si>
  <si>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</si>
  <si>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</si>
  <si>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</si>
  <si>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</si>
  <si>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</si>
  <si>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</si>
  <si>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</si>
  <si>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הנפקות סד' ד 2021</t>
  </si>
  <si>
    <t>בינלאומי כ.התח' ב' 009/018</t>
  </si>
  <si>
    <t>סה"כ הבנק הבינלאומי</t>
  </si>
  <si>
    <t>אי.די.בי פיתוח</t>
  </si>
  <si>
    <t>אי.די.בי סד' ט' 2020/2025</t>
  </si>
  <si>
    <t>חברות השקעה ואחזקות</t>
  </si>
  <si>
    <t>29/03/2009</t>
  </si>
  <si>
    <t>אי.די.בי פיתוח ח' 009/2013</t>
  </si>
  <si>
    <t>17/12/2006</t>
  </si>
  <si>
    <t>אי.די.בי פתוח ז' 2012/2018</t>
  </si>
  <si>
    <t>14/01/2007</t>
  </si>
  <si>
    <t>סה"כ אי.די.בי פיתוח</t>
  </si>
  <si>
    <t>אי.די.בי אחזקות</t>
  </si>
  <si>
    <t>אידי בי אחזקות ג' 011/2014</t>
  </si>
  <si>
    <t>סה"כ אי.די.בי אחזקות</t>
  </si>
  <si>
    <t>חברה לישראל</t>
  </si>
  <si>
    <t>חברה לישראל חלופה א' 2016/</t>
  </si>
  <si>
    <t>חברה לישראל סדרה 7' 7/2021</t>
  </si>
  <si>
    <t>סה"כ חברה לישראל</t>
  </si>
  <si>
    <t>רבוע כחול נדלן</t>
  </si>
  <si>
    <t>רבוע כחול נדל"ן ב' 13/2016</t>
  </si>
  <si>
    <t>14/12/2006</t>
  </si>
  <si>
    <t>סה"כ רבוע כחול נדלן</t>
  </si>
  <si>
    <t>שטראוס-עלית</t>
  </si>
  <si>
    <t>שטראוס גרופ ב' 2014/2018 %</t>
  </si>
  <si>
    <t>מזון וטבק</t>
  </si>
  <si>
    <t>20/05/2007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</si>
  <si>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</si>
  <si>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</si>
  <si>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</si>
  <si>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</si>
  <si>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</si>
  <si>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</si>
  <si>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מפעלי נייר</t>
  </si>
  <si>
    <t>נייר חדרה סד' 3 2010/2018</t>
  </si>
  <si>
    <t>השקעות בתעשיה ותעשיות שונ</t>
  </si>
  <si>
    <t>20/01/2009</t>
  </si>
  <si>
    <t>סה"כ מפעלי נייר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</si>
  <si>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</si>
  <si>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</si>
  <si>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</si>
  <si>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</si>
  <si>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</si>
  <si>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</si>
  <si>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</si>
  <si>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</si>
  <si>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</si>
  <si>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סד' יג'2013/2021</t>
  </si>
  <si>
    <t>סה"כ קבוצת דלק בע"מ</t>
  </si>
  <si>
    <t>בתי זיקוק</t>
  </si>
  <si>
    <t>בתי זיקוק לנפט ב' 012/2015</t>
  </si>
  <si>
    <t>מוצרים כימיים גומי ופלסטי</t>
  </si>
  <si>
    <t>סה"כ בתי זיקוק</t>
  </si>
  <si>
    <t>גב-ים</t>
  </si>
  <si>
    <t>גב ים אג"ח סד' ה' 14/2018</t>
  </si>
  <si>
    <t>30/09/2009</t>
  </si>
  <si>
    <t>סה"כ גב-ים</t>
  </si>
  <si>
    <t>הראל</t>
  </si>
  <si>
    <t>הראל ביטוח א' 2011/2021 %5</t>
  </si>
  <si>
    <t>ביטוח</t>
  </si>
  <si>
    <t>15/07/2009</t>
  </si>
  <si>
    <t>סה"כ הראל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</si>
  <si>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</si>
  <si>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</si>
  <si>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</si>
  <si>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</si>
  <si>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</si>
  <si>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</si>
  <si>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</si>
  <si>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(א. השלטון)ב' 6/2020</t>
  </si>
  <si>
    <t>14/07/2009</t>
  </si>
  <si>
    <t>סה"כ דקסיה ישראל (אוצר השלטון)</t>
  </si>
  <si>
    <t>כלל תעשיות</t>
  </si>
  <si>
    <t>כלל תעשיות י"ג 2013/2017 %</t>
  </si>
  <si>
    <t>16/01/2007</t>
  </si>
  <si>
    <t>כלל תעשיות י"ד 2018/2022 %</t>
  </si>
  <si>
    <t>כלל תעשיות 12 %4.35 9/2013</t>
  </si>
  <si>
    <t>25/04/2006</t>
  </si>
  <si>
    <t>סה"כ כלל תעשיות</t>
  </si>
  <si>
    <t>מכתשים-אגן תעשיות</t>
  </si>
  <si>
    <t>מכתשים אגן תעשיות ג' %4.7</t>
  </si>
  <si>
    <t>סה"כ מכתשים-אגן תעשיות</t>
  </si>
  <si>
    <t>מליסרון</t>
  </si>
  <si>
    <t>מליסרון סדרה ג' 2009/2014</t>
  </si>
  <si>
    <t>סה"כ מליסרון</t>
  </si>
  <si>
    <t>קרדן אן.וי</t>
  </si>
  <si>
    <t>קרדן אן וי סדרה א'  3/2016</t>
  </si>
  <si>
    <t>A-</t>
  </si>
  <si>
    <t>קרדן אןוי סד' ב'2014/2020</t>
  </si>
  <si>
    <t>16/12/2008</t>
  </si>
  <si>
    <t>סה"כ קרדן אן.וי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</si>
  <si>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</si>
  <si>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</si>
  <si>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</si>
  <si>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</si>
  <si>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</si>
  <si>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סד' ד' 13/2020</t>
  </si>
  <si>
    <t>סה"כ אלביט הדמיה</t>
  </si>
  <si>
    <t>מטריקס אי.טי.</t>
  </si>
  <si>
    <t>מטריקס איטי סד' א' 07/2013</t>
  </si>
  <si>
    <t>מחשבים ושרותי מחשב</t>
  </si>
  <si>
    <t>סה"כ מטריקס אי.טי.</t>
  </si>
  <si>
    <t>לאומי למימון</t>
  </si>
  <si>
    <t>לאומי סדרה 176 2013/16 %05</t>
  </si>
  <si>
    <t>לאומי מימון כ. התח' ג' 016</t>
  </si>
  <si>
    <t>לאומי מימון כ.התחיבות י' 5</t>
  </si>
  <si>
    <t>לאומי מימון כ.התח' ז 2016/</t>
  </si>
  <si>
    <t>16/08/2007</t>
  </si>
  <si>
    <t>סה"כ לאומי למימון</t>
  </si>
  <si>
    <t>אשנב</t>
  </si>
  <si>
    <t>טפחות הנפקות סדרה 26 2011</t>
  </si>
  <si>
    <t>סה"כ אשנב</t>
  </si>
  <si>
    <t>פועלים הנפקות</t>
  </si>
  <si>
    <t>פועלים הנפקות 22 2014 %00.</t>
  </si>
  <si>
    <t>פועלים כ. התחייבות ד' 2016</t>
  </si>
  <si>
    <t>פועלים כ.התחיבות ב' 4/2014</t>
  </si>
  <si>
    <t>13/12/1999</t>
  </si>
  <si>
    <t>סה"כ פועלים הנפקות</t>
  </si>
  <si>
    <t>ירושלים מימון והנפקות</t>
  </si>
  <si>
    <t>ירושלים מימון והנפקות %4.8</t>
  </si>
  <si>
    <t>סה"כ ירושלים מימון והנפקות</t>
  </si>
  <si>
    <t>בריטיש ישראל השקעות</t>
  </si>
  <si>
    <t>בריטיש ישראל ב'2012/2013 %</t>
  </si>
  <si>
    <t>14/12/2009</t>
  </si>
  <si>
    <t>סה"כ בריטיש ישראל השקעות</t>
  </si>
  <si>
    <t>סלקום</t>
  </si>
  <si>
    <t>סלקום אג"ח ב' 2013/2017 %3</t>
  </si>
  <si>
    <t>סלקום אג"ח סד' ג'2009/2012</t>
  </si>
  <si>
    <t>סה"כ סלקום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</si>
  <si>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</si>
  <si>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</si>
  <si>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</si>
  <si>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</si>
  <si>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אג"ח א'%4.89</t>
  </si>
  <si>
    <t>סה"כ כללביט מימון בע"מ</t>
  </si>
  <si>
    <t>ביג מרכזי קניות</t>
  </si>
  <si>
    <t>ביג מרכזי קניות א' 10/2012</t>
  </si>
  <si>
    <t>ביג מרכזי קניות סד' ג' 019</t>
  </si>
  <si>
    <t>28/08/2007</t>
  </si>
  <si>
    <t>סה"כ ביג מרכזי קניות</t>
  </si>
  <si>
    <t>פלאזה</t>
  </si>
  <si>
    <t>פלאזה סנטר ב' 2011/2015 %4</t>
  </si>
  <si>
    <t>13/02/2008</t>
  </si>
  <si>
    <t>פלאזה 2010/2017 %4.5</t>
  </si>
  <si>
    <t>סה"כ פלאזה</t>
  </si>
  <si>
    <t>מנפיקים כ. התחי' ז' 4/2016</t>
  </si>
  <si>
    <t>בינלאומי כ. התח' א' 2010 %</t>
  </si>
  <si>
    <t>18/10/2009</t>
  </si>
  <si>
    <t>חברה לישראל סד'8 2011/2014</t>
  </si>
  <si>
    <t>16/07/2009</t>
  </si>
  <si>
    <t>כור תעשיות</t>
  </si>
  <si>
    <t>כור תעשיות ט' 2011/2015 %7</t>
  </si>
  <si>
    <t>סה"כ כור תעשיות</t>
  </si>
  <si>
    <t>גזית גלוב אג"ח סד ו' %6.4</t>
  </si>
  <si>
    <t>26/09/2007</t>
  </si>
  <si>
    <t>מכתשים אגן תעשיות ד'%6.75</t>
  </si>
  <si>
    <t>פועלים הנפקות י"א 017/2021</t>
  </si>
  <si>
    <t>דלק נדלן</t>
  </si>
  <si>
    <t>דלק נדל"ן סדרה כה' 11/2012</t>
  </si>
  <si>
    <t>BBB</t>
  </si>
  <si>
    <t>סה"כ דלק נדלן</t>
  </si>
  <si>
    <t>סלקום סדרה ה' 2012/2017 %5</t>
  </si>
  <si>
    <t>שונות</t>
  </si>
  <si>
    <t>דלק חב' ישראלית</t>
  </si>
  <si>
    <t>דלק ח'הדלק הישראל סד'ב'014</t>
  </si>
  <si>
    <t>סה"כ דלק חב' ישראלית</t>
  </si>
  <si>
    <t>צמודות למדד אחר:</t>
  </si>
  <si>
    <t>סה"כ צמודות למדד אחר</t>
  </si>
  <si>
    <t>ABBOTT LABORATORIES</t>
  </si>
  <si>
    <t>ABT5.875 05/16</t>
  </si>
  <si>
    <t>aceuticals, Biotechnology</t>
  </si>
  <si>
    <t>US002824AT72</t>
  </si>
  <si>
    <t>S&amp;P</t>
  </si>
  <si>
    <t>סה"כ ABBOTT LABORATORIES</t>
  </si>
  <si>
    <t>AT&amp;T INC</t>
  </si>
  <si>
    <t>T 6.7 11/13</t>
  </si>
  <si>
    <t>elecommunication Services</t>
  </si>
  <si>
    <t>US00206RAP73</t>
  </si>
  <si>
    <t>סה"כ AT&amp;T INC</t>
  </si>
  <si>
    <t>PROCTER &amp; GAMBLE CO/THE</t>
  </si>
  <si>
    <t>PG 3.5 02/15</t>
  </si>
  <si>
    <t>ehold &amp; Personal Products</t>
  </si>
  <si>
    <t>US742718DM84</t>
  </si>
  <si>
    <t>סה"כ PROCTER &amp; GAMBLE CO/THE</t>
  </si>
  <si>
    <t>NIPPON TELEGR &amp; TELEPH</t>
  </si>
  <si>
    <t>NTT 4.125% 6/11</t>
  </si>
  <si>
    <t>XS0193590261</t>
  </si>
  <si>
    <t>סה"כ NIPPON TELEGR &amp; TELEPH</t>
  </si>
  <si>
    <t>BP CAPITAL MARKETS PLC</t>
  </si>
  <si>
    <t>BP 3.875 03/15</t>
  </si>
  <si>
    <t>US05565QBH02</t>
  </si>
  <si>
    <t>סה"כ BP CAPITAL MARKETS PLC</t>
  </si>
  <si>
    <t>CHEVRON CORP</t>
  </si>
  <si>
    <t>CVX3.95 03/14</t>
  </si>
  <si>
    <t>Energy</t>
  </si>
  <si>
    <t>US166751AH01</t>
  </si>
  <si>
    <t>27/02/2009</t>
  </si>
  <si>
    <t>סה"כ CHEVRON CORP</t>
  </si>
  <si>
    <t>MERCK &amp; CO INC</t>
  </si>
  <si>
    <t>MRK 4.75 03/15</t>
  </si>
  <si>
    <t>US589331AK32</t>
  </si>
  <si>
    <t>29/01/2009</t>
  </si>
  <si>
    <t>סה"כ MERCK &amp; CO INC</t>
  </si>
  <si>
    <t>GE CAPITAL EURO FUNDING</t>
  </si>
  <si>
    <t>GE 4.75 11</t>
  </si>
  <si>
    <t>Food Beverage &amp; Tobacco</t>
  </si>
  <si>
    <t>XS0340179307</t>
  </si>
  <si>
    <t>סה"כ GE CAPITAL EURO FUNDING</t>
  </si>
  <si>
    <t>SIEMENS FINANCIERINGSMAT</t>
  </si>
  <si>
    <t>SIEGR5.25 12/11</t>
  </si>
  <si>
    <t>Materials</t>
  </si>
  <si>
    <t>XS0369461305</t>
  </si>
  <si>
    <t>סה"כ SIEMENS FINANCIERINGSMAT</t>
  </si>
  <si>
    <t>BERKSHIRE HATHAWAY FIN</t>
  </si>
  <si>
    <t>BRK 4.6 05/13</t>
  </si>
  <si>
    <t>US084664BD21</t>
  </si>
  <si>
    <t>AAA</t>
  </si>
  <si>
    <t>22/01/2009</t>
  </si>
  <si>
    <t>סה"כ BERKSHIRE HATHAWAY FIN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</si>
  <si>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</si>
  <si>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</si>
  <si>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</si>
  <si>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</si>
  <si>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</si>
  <si>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</si>
  <si>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</si>
  <si>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</si>
  <si>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</si>
  <si>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</si>
  <si>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בנק מזרחי מ"ר</t>
  </si>
  <si>
    <t>החברה לישראל מ"ר א' 1 ש"ח</t>
  </si>
  <si>
    <t>כימיקלים</t>
  </si>
  <si>
    <t>כימיקלים לישראל מ"ר 1 ש"ח</t>
  </si>
  <si>
    <t>מוצרים כימיים גומי ופלסטיק</t>
  </si>
  <si>
    <t>סה"כ כימיקלים</t>
  </si>
  <si>
    <t>טבע</t>
  </si>
  <si>
    <t>טבע מ"ר 1 ש"ח</t>
  </si>
  <si>
    <t>סה"כ טבע</t>
  </si>
  <si>
    <t>נייס</t>
  </si>
  <si>
    <t>נייס מערכות מ"ר 1 ש"ח</t>
  </si>
  <si>
    <t>מכונות חשמל אלקטרוניקה ואופטיק</t>
  </si>
  <si>
    <t>סה"כ נייס</t>
  </si>
  <si>
    <t>הראל השקעות מ"ר (הראל ביטוח)</t>
  </si>
  <si>
    <t>מכתשים - אגן תעשיות בע"מ מ"ר</t>
  </si>
  <si>
    <t>בזק</t>
  </si>
  <si>
    <t>בזק מ"ר 1 ש"ח</t>
  </si>
  <si>
    <t>סה"כ בזק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</si>
  <si>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</si>
  <si>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</si>
  <si>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</si>
  <si>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</si>
  <si>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</si>
  <si>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</si>
  <si>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פריגו</t>
  </si>
  <si>
    <t>סה"כ פריגו</t>
  </si>
  <si>
    <t>פרטנר</t>
  </si>
  <si>
    <t>פרטנר תקשורת מ"ר</t>
  </si>
  <si>
    <t>סה"כ פרטנר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</si>
  <si>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</si>
  <si>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</si>
  <si>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</si>
  <si>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</si>
  <si>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</si>
  <si>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</si>
  <si>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</si>
  <si>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</si>
  <si>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בנק איגוד</t>
  </si>
  <si>
    <t>אגוד מ"ר 1 ש"ח</t>
  </si>
  <si>
    <t>סה"כ בנק איגוד</t>
  </si>
  <si>
    <t>בינלאומי 5 מ"ר</t>
  </si>
  <si>
    <t>גזית גלוב מ"ר (גלוב ריט מ.ג.ן)</t>
  </si>
  <si>
    <t>שופרסל מ"ר</t>
  </si>
  <si>
    <t>שיכון ובינוי אחזקות</t>
  </si>
  <si>
    <t>שיכון ובינוי אחזקות מ"ר</t>
  </si>
  <si>
    <t>סה"כ שיכון ובינוי אחזקות</t>
  </si>
  <si>
    <t>כלל החזקות עסקי ביטוח</t>
  </si>
  <si>
    <t>כלל אחזקות ביטוח מ"ר</t>
  </si>
  <si>
    <t>סה"כ כלל החזקות עסקי ביטוח</t>
  </si>
  <si>
    <t>אלווריון (בריזקום)</t>
  </si>
  <si>
    <t>אלווריון בע"מ מ"ר (בריזקום)</t>
  </si>
  <si>
    <t>סה"כ אלווריון (בריזקום)</t>
  </si>
  <si>
    <t>וריפון</t>
  </si>
  <si>
    <t>וריפון מניות</t>
  </si>
  <si>
    <t>סה"כ וריפון</t>
  </si>
  <si>
    <t>סה"כ ת"א 75</t>
  </si>
  <si>
    <t>מניות היתר:</t>
  </si>
  <si>
    <t>סה"כ מניות היתר</t>
  </si>
  <si>
    <t>אופציות 001 CALL</t>
  </si>
  <si>
    <t>סה"כ אופציות 001 CALL</t>
  </si>
  <si>
    <t>אט &amp; ט AT&amp;T נסחר בחו"ל</t>
  </si>
  <si>
    <t>Telecommunication Services</t>
  </si>
  <si>
    <t>ECTEL LTD</t>
  </si>
  <si>
    <t>אי.סי.טל נסחר בדולר - חסום</t>
  </si>
  <si>
    <t>IL0010838238</t>
  </si>
  <si>
    <t>Software &amp; Services</t>
  </si>
  <si>
    <t>סה"כ ECTEL LTD</t>
  </si>
  <si>
    <t>MICROSOFT CORP</t>
  </si>
  <si>
    <t xml:space="preserve"> )MSFT( MICROSOFTמניות זרות</t>
  </si>
  <si>
    <t>US5949181045</t>
  </si>
  <si>
    <t>סה"כ MICROSOFT CORP</t>
  </si>
  <si>
    <t>סה"כ מניות</t>
  </si>
  <si>
    <t>5.תעודות סל - סחירים</t>
  </si>
  <si>
    <t>שמחקות מדדי מניות בישראל</t>
  </si>
  <si>
    <t>כלל</t>
  </si>
  <si>
    <t>מבט פיננסים 15 א</t>
  </si>
  <si>
    <t>סה"כ כלל</t>
  </si>
  <si>
    <t>תאלי תעודות סל</t>
  </si>
  <si>
    <t>פסגות סל ת"א 100 ג'</t>
  </si>
  <si>
    <t>פסגות סל ת"א 25</t>
  </si>
  <si>
    <t>סה"כ תאלי תעודות סל</t>
  </si>
  <si>
    <t>פסגות סל</t>
  </si>
  <si>
    <t>פסג מדד יז תא75</t>
  </si>
  <si>
    <t>סה"כ פסגות סל</t>
  </si>
  <si>
    <t>קסם סל</t>
  </si>
  <si>
    <t>קסם ו' ת"א 25</t>
  </si>
  <si>
    <t>סה"כ קסם סל</t>
  </si>
  <si>
    <t>קסם מדדים</t>
  </si>
  <si>
    <t>קסם פיננסים ח'</t>
  </si>
  <si>
    <t>סה"כ קסם מדדים</t>
  </si>
  <si>
    <t>אינדקס סל</t>
  </si>
  <si>
    <t>אינדקס תא 100</t>
  </si>
  <si>
    <t>אינדקס תא 25</t>
  </si>
  <si>
    <t>סה"כ אינדקס סל</t>
  </si>
  <si>
    <t>קסם מכשירים פיננסים</t>
  </si>
  <si>
    <t>קסם ת"א 100 א'</t>
  </si>
  <si>
    <t>סה"כ קסם מכשירים פיננסים</t>
  </si>
  <si>
    <t>תכלית מורכבות</t>
  </si>
  <si>
    <t>תכלית פיננסים 15</t>
  </si>
  <si>
    <t>סה"כ תכלית מורכבות</t>
  </si>
  <si>
    <t>תכלית תעודת סל</t>
  </si>
  <si>
    <t>תכלית ת"א 100 א'</t>
  </si>
  <si>
    <t>תכלית ת"א 25 ב'</t>
  </si>
  <si>
    <t>סה"כ תכלית תעודת סל</t>
  </si>
  <si>
    <t>תכלית גלובל</t>
  </si>
  <si>
    <t>תכלית ת"א 75 ח'</t>
  </si>
  <si>
    <t>סה"כ תכלית גלובל</t>
  </si>
  <si>
    <t>סה"כ שמחקות מדדי מניות בישראל</t>
  </si>
  <si>
    <t>שמחקות מדדי מניות בחו"ל</t>
  </si>
  <si>
    <t>פסגות</t>
  </si>
  <si>
    <t>פסגות ברזיל</t>
  </si>
  <si>
    <t>סה"כ פסגות</t>
  </si>
  <si>
    <t>סה"כ שמחקות מדדי מניות בחו"ל</t>
  </si>
  <si>
    <t>שמחקות מדדים אחרים בישראל</t>
  </si>
  <si>
    <t>אינדקס ס פננסים 15</t>
  </si>
  <si>
    <t>תאלי מדדים</t>
  </si>
  <si>
    <t>פסגות סל בונד 40</t>
  </si>
  <si>
    <t>סה"כ תאלי מדדים</t>
  </si>
  <si>
    <t>תכלית בונד 40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</si>
  <si>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</si>
  <si>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</si>
  <si>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</si>
  <si>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</si>
  <si>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</si>
  <si>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</si>
  <si>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</si>
  <si>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</si>
  <si>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</si>
  <si>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</si>
  <si>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</si>
  <si>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</si>
  <si>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</si>
  <si>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</si>
  <si>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</si>
  <si>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</si>
  <si>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</si>
  <si>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</si>
  <si>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</si>
  <si>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</si>
  <si>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POWERSHARES QQQ</t>
  </si>
  <si>
    <t>NASDAQ100)QQQ( מניה בחו"ל</t>
  </si>
  <si>
    <t>US6311001043</t>
  </si>
  <si>
    <t>סה"כ POWERSHARES QQQ</t>
  </si>
  <si>
    <t>SPDR TRUST SERIES 1</t>
  </si>
  <si>
    <t>אס.פי. די נסחר בדולר ()SPY</t>
  </si>
  <si>
    <t>US78462F1030</t>
  </si>
  <si>
    <t>סה"כ 1 SPDR TRUST SERIES</t>
  </si>
  <si>
    <t>ISHARES DJ EURO STOXX 50</t>
  </si>
  <si>
    <t>יורו סטוק ()SXSEEX</t>
  </si>
  <si>
    <t>DE0005933956</t>
  </si>
  <si>
    <t>סה"כ 50 ISHARES DJ EURO STOXX</t>
  </si>
  <si>
    <t>ISHARES DJ SELECT DIVIDEN</t>
  </si>
  <si>
    <t>DJ SELECT DIVID</t>
  </si>
  <si>
    <t>US4642871689</t>
  </si>
  <si>
    <t>סה"כ ISHARES DJ SELECT DIVIDEN</t>
  </si>
  <si>
    <t>ISHARES MSCI PACIFIC EX J</t>
  </si>
  <si>
    <t>ISHARES JPN(EPP</t>
  </si>
  <si>
    <t>US4642866655</t>
  </si>
  <si>
    <t>סה"כ ISHARES MSCI PACIFIC EX J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</si>
  <si>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</si>
  <si>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</si>
  <si>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</si>
  <si>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</si>
  <si>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</si>
  <si>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</si>
  <si>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</si>
  <si>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</si>
  <si>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</si>
  <si>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</si>
  <si>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</si>
  <si>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אינטר קולוני בע"מ</t>
  </si>
  <si>
    <t>אמריקאן קולוני אופציה 2 2011</t>
  </si>
  <si>
    <t>סה"כ אינטר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</si>
  <si>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</si>
  <si>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</si>
  <si>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</si>
  <si>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</si>
  <si>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</si>
  <si>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</si>
  <si>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</si>
  <si>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</si>
  <si>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</si>
  <si>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</si>
  <si>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</si>
  <si>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</si>
  <si>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</si>
  <si>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</si>
  <si>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</si>
  <si>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</si>
  <si>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</si>
  <si>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</si>
  <si>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</si>
  <si>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</si>
  <si>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</si>
  <si>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דירוג AA-ומעלה</t>
  </si>
  <si>
    <t>שכבת חוב בדירוג BBB-עד A+</t>
  </si>
  <si>
    <t>גליליאן גלובל 6 א' 2012 %6</t>
  </si>
  <si>
    <t>22/02/2006</t>
  </si>
  <si>
    <t>שכבת חוב בדרוג  +BBומטה</t>
  </si>
  <si>
    <t>גלובל פיננס ג'י.אר 8 ד'%1.</t>
  </si>
  <si>
    <t>BB-</t>
  </si>
  <si>
    <t>24/12/2007</t>
  </si>
  <si>
    <t>גלובל פיננס 8 ב' 2007/2015</t>
  </si>
  <si>
    <t>B-</t>
  </si>
  <si>
    <t>22/04/2007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</si>
  <si>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</si>
  <si>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</si>
  <si>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</si>
  <si>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</si>
  <si>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</si>
  <si>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</si>
  <si>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</si>
  <si>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</si>
  <si>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</si>
  <si>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</si>
  <si>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</si>
  <si>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</si>
  <si>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</si>
  <si>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</si>
  <si>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</si>
  <si>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</si>
  <si>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</si>
  <si>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</si>
  <si>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</si>
  <si>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</si>
  <si>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</si>
  <si>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</si>
  <si>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</si>
  <si>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</si>
  <si>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שטר הון 07/2016 %25</t>
  </si>
  <si>
    <t>21/02/2001</t>
  </si>
  <si>
    <t>לאומי שטר הון %5.9</t>
  </si>
  <si>
    <t>26/08/1999</t>
  </si>
  <si>
    <t>לאומי שטר הון 2006/2010 %9</t>
  </si>
  <si>
    <t>13/04/1999</t>
  </si>
  <si>
    <t>לאומי למשכנתאות</t>
  </si>
  <si>
    <t>לאומי משכ אגח 99/2013 %20.</t>
  </si>
  <si>
    <t>18/02/1998</t>
  </si>
  <si>
    <t>סה"כ לאומי למשכנתאות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</si>
  <si>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</si>
  <si>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</si>
  <si>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</si>
  <si>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</si>
  <si>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</si>
  <si>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</si>
  <si>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</si>
  <si>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</si>
  <si>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07/2011</t>
  </si>
  <si>
    <t>16/01/2001</t>
  </si>
  <si>
    <t>דיסקונט שטר הון 07/2016 %0</t>
  </si>
  <si>
    <t>דיסקונט ש"ה 2005/2010 %92.</t>
  </si>
  <si>
    <t>28/04/1999</t>
  </si>
  <si>
    <t>דיסקונט ש"ה 06/2010</t>
  </si>
  <si>
    <t>28/06/2000</t>
  </si>
  <si>
    <t>דיסקונט ש"ה 2004/2015 %6.1</t>
  </si>
  <si>
    <t>15/11/1999</t>
  </si>
  <si>
    <t>דיסקונט משכ' ש"ה 07/2011 %</t>
  </si>
  <si>
    <t>22/04/2001</t>
  </si>
  <si>
    <t>דיסקונט משכ' ש"ה 08/2011 %</t>
  </si>
  <si>
    <t>24/04/2001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</si>
  <si>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</si>
  <si>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</si>
  <si>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</si>
  <si>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</si>
  <si>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</si>
  <si>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</si>
  <si>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</si>
  <si>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</si>
  <si>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שטר הון 2005/2010 %1</t>
  </si>
  <si>
    <t>28/06/1999</t>
  </si>
  <si>
    <t>מזרחי שטר הון 2005/2010 %5</t>
  </si>
  <si>
    <t>מזרחי שטר הון 05/2011 %45.</t>
  </si>
  <si>
    <t>30/11/2000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</si>
  <si>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</si>
  <si>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</si>
  <si>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</si>
  <si>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</si>
  <si>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</si>
  <si>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</si>
  <si>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</si>
  <si>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</si>
  <si>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</si>
  <si>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</si>
  <si>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מפעלי פלדה אג"ח א' יתרה לפ</t>
  </si>
  <si>
    <t>15/02/2000</t>
  </si>
  <si>
    <t>בינלאומי ש"ה   99/2013 %75</t>
  </si>
  <si>
    <t>אי.די.בי. פתוח ג 02/2013 %</t>
  </si>
  <si>
    <t>13/05/2001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</si>
  <si>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</si>
  <si>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</si>
  <si>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</si>
  <si>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</si>
  <si>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</si>
  <si>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</si>
  <si>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</si>
  <si>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</si>
  <si>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</si>
  <si>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</si>
  <si>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אלקטרה</t>
  </si>
  <si>
    <t>אלקטרה סדרה ג' 2012/2021 %</t>
  </si>
  <si>
    <t>סה"כ אלקטרה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</si>
  <si>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</si>
  <si>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</si>
  <si>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</si>
  <si>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</si>
  <si>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</si>
  <si>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</si>
  <si>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</si>
  <si>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</si>
  <si>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</si>
  <si>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דקסיה ישראל(א.שלטון)ש"ה 09</t>
  </si>
  <si>
    <t>אלקו</t>
  </si>
  <si>
    <t>אלקו אחזקות סד' 9 009/2016</t>
  </si>
  <si>
    <t>סה"כ אלקו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</si>
  <si>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</si>
  <si>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</si>
  <si>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</si>
  <si>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</si>
  <si>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א'12/2014%</t>
  </si>
  <si>
    <t>סה"כ רבוע הכחול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</si>
  <si>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</si>
  <si>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</si>
  <si>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</si>
  <si>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</si>
  <si>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</si>
  <si>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</si>
  <si>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</si>
  <si>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</si>
  <si>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סה"כ אלבר בטוחות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</si>
  <si>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</si>
  <si>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</si>
  <si>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</si>
  <si>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</si>
  <si>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</si>
  <si>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</si>
  <si>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 -נדל"ן</t>
  </si>
  <si>
    <t>ש.ובינוי נדלן  ה 06/2010 %</t>
  </si>
  <si>
    <t>סה"כ שיכון עובדים -נדל"ן</t>
  </si>
  <si>
    <t>דלק פטרוליום</t>
  </si>
  <si>
    <t>דלק פטרוליום א' 2008/2013</t>
  </si>
  <si>
    <t>סה"כ דלק פטרוליום</t>
  </si>
  <si>
    <t>אפריקה ישראל נכסים</t>
  </si>
  <si>
    <t>אפריקה ישראל נכסים ג 2015/</t>
  </si>
  <si>
    <t>B</t>
  </si>
  <si>
    <t>אפריקה נכסים א' 06/2013 %6</t>
  </si>
  <si>
    <t>סה"כ אפריקה ישראל נכסים</t>
  </si>
  <si>
    <t>דלק אלון</t>
  </si>
  <si>
    <t>אלון חברת דלק %5.35 6/2023</t>
  </si>
  <si>
    <t>21/01/2007</t>
  </si>
  <si>
    <t>סה"כ דלק אלון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</si>
  <si>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</si>
  <si>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</si>
  <si>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</si>
  <si>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</si>
  <si>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</si>
  <si>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</si>
  <si>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</si>
  <si>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</si>
  <si>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</si>
  <si>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</si>
  <si>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</si>
  <si>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</si>
  <si>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</si>
  <si>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</si>
  <si>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</si>
  <si>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</si>
  <si>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</si>
  <si>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</si>
  <si>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</si>
  <si>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</si>
  <si>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</si>
  <si>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</si>
  <si>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</si>
  <si>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</si>
  <si>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</si>
  <si>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</si>
  <si>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</si>
  <si>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קרנות השקעה אחרות</t>
  </si>
  <si>
    <t>סה"כ קרנות השקעה בישראל</t>
  </si>
  <si>
    <t>סה"כ קרנות השקעה בחו"ל</t>
  </si>
  <si>
    <t>סה"כ קרנות השקעה</t>
  </si>
  <si>
    <t>6.כתבי אופציה - לא סחירים</t>
  </si>
  <si>
    <t>פניקס אחזקות</t>
  </si>
  <si>
    <t>פניקס אופציה סד' 3 2009</t>
  </si>
  <si>
    <t>פניקס אוופציה סד' 4 2010</t>
  </si>
  <si>
    <t>סה"כ פניקס אחזקות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</si>
  <si>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</si>
  <si>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</si>
  <si>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</si>
  <si>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</si>
  <si>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</si>
  <si>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</si>
  <si>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</si>
  <si>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</si>
  <si>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</si>
  <si>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</si>
  <si>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</si>
  <si>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</si>
  <si>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</si>
  <si>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</si>
  <si>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</si>
  <si>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</si>
  <si>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</si>
  <si>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</si>
  <si>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</si>
  <si>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</si>
  <si>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</si>
  <si>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</si>
  <si>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</si>
  <si>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</si>
  <si>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</si>
  <si>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</si>
  <si>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</si>
  <si>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</si>
  <si>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</si>
  <si>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</si>
  <si>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</si>
  <si>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</si>
  <si>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</si>
  <si>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</si>
  <si>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</si>
  <si>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</si>
  <si>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2011 %5.00      (משכן)   12</t>
  </si>
  <si>
    <t>קבועה % 5.00</t>
  </si>
  <si>
    <t>פועלים פקדון 96/2011 %5.50   (משכן)   12</t>
  </si>
  <si>
    <t>קבועה % 5.50</t>
  </si>
  <si>
    <t>פועלים פקדון 96/2011 %4.72   (משכן)   12</t>
  </si>
  <si>
    <t>קבועה % 4.72</t>
  </si>
  <si>
    <t>פועלים פקדון 96/2011 %4.5    (משכן)   12</t>
  </si>
  <si>
    <t>קבועה % 4.50</t>
  </si>
  <si>
    <t>פועלים פקדון 96/2011 %4.65    מס.בנק: 12</t>
  </si>
  <si>
    <t>קבועה % 4.65</t>
  </si>
  <si>
    <t>פועלים פקדון 96/2011 %4.75    מס.בנק: 12</t>
  </si>
  <si>
    <t>קבועה % 4.75</t>
  </si>
  <si>
    <t>פועלים פקדון 96/2011 %4.6     מס.בנק: 12</t>
  </si>
  <si>
    <t>קבועה % 4.60</t>
  </si>
  <si>
    <t>פועלים פקדון 96/2011 %4.8    (משכן)   12</t>
  </si>
  <si>
    <t>קבועה % 4.80</t>
  </si>
  <si>
    <t>פועלים פקדון 96/2011 %4.9     מס.בנק: 12</t>
  </si>
  <si>
    <t>קבועה % 4.90</t>
  </si>
  <si>
    <t>פועלים פקדון 97/2011  %4.75   מס.בנק: 12</t>
  </si>
  <si>
    <t>פועלים פקדון 97/2011 %4.75    מס.בנק: 12</t>
  </si>
  <si>
    <t>פועלים פקדון 97/2011 %4.75   (משכן)   12</t>
  </si>
  <si>
    <t>פועלים פקדון 97/2011 %4.8     מס.בנק: 12</t>
  </si>
  <si>
    <t>פועלים פקדון 97/2011 %4.8    (משכן)   12</t>
  </si>
  <si>
    <t>פועלים פקדון 97/2012 %4.5     מס.בנק: 12</t>
  </si>
  <si>
    <t>פועלים פקדון 97/2012 %4.45   (משכן)   12</t>
  </si>
  <si>
    <t>קבועה % 4.45</t>
  </si>
  <si>
    <t>פועלים פקדון 97/2012 %4.55   (משכן)   12</t>
  </si>
  <si>
    <t>קבועה % 4.55</t>
  </si>
  <si>
    <t>פועלים פקדון 97/2012 %4.65   (משכן)   12</t>
  </si>
  <si>
    <t>פועלים פקדון 97/2012 %4.6    (משכן)   12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</si>
  <si>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</si>
  <si>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</si>
  <si>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</si>
  <si>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</si>
  <si>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98/2012 %4.5    (משכן)   12</t>
  </si>
  <si>
    <t>פועלים פקדון 98/2012 %4.6    (משכן)   12</t>
  </si>
  <si>
    <t>פועלים פקדון 99/13 %5.5       מס.בנק: 12</t>
  </si>
  <si>
    <t>פועלים פקדון 99/13 %5.6      (משכן)   12</t>
  </si>
  <si>
    <t>קבועה % 5.60</t>
  </si>
  <si>
    <t>פועלים פקדון 98/2013 %5.3    (משכן)   12</t>
  </si>
  <si>
    <t>קבועה % 5.30</t>
  </si>
  <si>
    <t>פועלים פקדון 98/2013 %5.3 (אמריקאי)   12</t>
  </si>
  <si>
    <t>פועלים פקדון 98/2013 %5.6    (משכן)   12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</si>
  <si>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</si>
  <si>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</si>
  <si>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</si>
  <si>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</si>
  <si>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2001/2016 %5.3  (משכן)   12</t>
  </si>
  <si>
    <t>פועלים פקדון 02/2016 %6.00   (משכן)   12</t>
  </si>
  <si>
    <t>קבועה % 6.00</t>
  </si>
  <si>
    <t>פועלים פקדון 02/2016 %5.40   (משכן)   12</t>
  </si>
  <si>
    <t>קבועה % 5.40</t>
  </si>
  <si>
    <t>פועלים פקדון 96/2016 %4.9     מס.בנק: 12</t>
  </si>
  <si>
    <t>פועלים פקדון 03/2017 %5.60   (משכן)   12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</si>
  <si>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</si>
  <si>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</si>
  <si>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</si>
  <si>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</si>
  <si>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</si>
  <si>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פועלים פקדון 2005/2009 %6.25 (משכן)   12</t>
  </si>
  <si>
    <t>קבועה % 6.25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</si>
  <si>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</si>
  <si>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</si>
  <si>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</si>
  <si>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96/2011 %4.9      מס.בנק: 10</t>
  </si>
  <si>
    <t>לאומי למשכ' חלופה ג'04/2018 %5.75     77</t>
  </si>
  <si>
    <t>קבועה % 5.75</t>
  </si>
  <si>
    <t>לאומי למשכ' פק' 2016 %5.60    מס.בנק: 77</t>
  </si>
  <si>
    <t>לאומי למשכ' פק' 02/2016 %6.00 מס.בנק: 77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</si>
  <si>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</si>
  <si>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</si>
  <si>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</si>
  <si>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</si>
  <si>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</si>
  <si>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</si>
  <si>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</si>
  <si>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98/2013 %5.30   מס.בנק: 77</t>
  </si>
  <si>
    <t>לאומי משכ פק' 98/2013 %4.725  מס.בנק: 77</t>
  </si>
  <si>
    <t>לאומי משכ' פק' 99/2014 %5.6   מס.בנק: 77</t>
  </si>
  <si>
    <t>מרכנתיל פקדון צמוד % 5.3      מס.בנק: 17</t>
  </si>
  <si>
    <t>מרכנתיל פקדון 02/2016 %5.40   מס.בנק: 17</t>
  </si>
  <si>
    <t>דיסקונט פק' 96/2011 %5.3      מס.בנק: 11</t>
  </si>
  <si>
    <t>דיסקונט משכ' פק' 96/2011 %4.75        90</t>
  </si>
  <si>
    <t>דיסקונט משכ' פק' 96/2011 %4.95        90</t>
  </si>
  <si>
    <t>קבועה % 4.95</t>
  </si>
  <si>
    <t>דיסקונט משכ' פק' 96/2011 %4.7 מס.בנק: 90</t>
  </si>
  <si>
    <t>דיסקונט משכ' פק' 97/2011 %4.75        90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</si>
  <si>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</si>
  <si>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</si>
  <si>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</si>
  <si>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98/2013 %5.2 מס.בנק: 90</t>
  </si>
  <si>
    <t>דיסקונט משכ' פק' 99/2114 %6   מס.בנק: 90</t>
  </si>
  <si>
    <t>דיסקונט משכ' פק' 2001/2016 %5.29      90</t>
  </si>
  <si>
    <t>קבועה % 5.29</t>
  </si>
  <si>
    <t>דיסקונט משכ' פק' 02/2016 %5.25        90</t>
  </si>
  <si>
    <t>קבועה % 5.25</t>
  </si>
  <si>
    <t>טפחות פקדון 96/2011 %5.50     מס.בנק: 20</t>
  </si>
  <si>
    <t>טפחות פקדון 96/2011 %4.70     מס.בנק: 20</t>
  </si>
  <si>
    <t>טפחות פקדון 96/2011 %4.85     מס.בנק: 20</t>
  </si>
  <si>
    <t>קבועה % 4.85</t>
  </si>
  <si>
    <t>טפחות פקדון 97/2011 %4.80     מס.בנק: 20</t>
  </si>
  <si>
    <t>טפחות פקדון 97/2011 %4.85     מס.בנק: 20</t>
  </si>
  <si>
    <t>טפחות פקדון 97/2012 %4.50     מס.בנק: 20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</si>
  <si>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</si>
  <si>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</si>
  <si>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</si>
  <si>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</si>
  <si>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</si>
  <si>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</si>
  <si>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</si>
  <si>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</si>
  <si>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</si>
  <si>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98/2013 %5.30     מס.בנק: 20</t>
  </si>
  <si>
    <t>טפחות פקדון 2000/2015 %6.20   מס.בנק: 20</t>
  </si>
  <si>
    <t>קבועה % 6.20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</si>
  <si>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</si>
  <si>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</si>
  <si>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</si>
  <si>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</si>
  <si>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</si>
  <si>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</si>
  <si>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02/2016 %5.55     מס.בנק: 20</t>
  </si>
  <si>
    <t>קבועה % 5.55</t>
  </si>
  <si>
    <t>טפחות פקדון 2005/2016 %5.55   מס.בנק: 20</t>
  </si>
  <si>
    <t>טפחות פקדון 2005/2016 %5.65   מס.בנק: 20</t>
  </si>
  <si>
    <t>קבועה % 5.65</t>
  </si>
  <si>
    <t>טפחות פקדון 2006/2016 %5.50   מס.בנק: 20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</si>
  <si>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</si>
  <si>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</si>
  <si>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</si>
  <si>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</si>
  <si>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</si>
  <si>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98/2012 %4.45     מס.בנק: 20</t>
  </si>
  <si>
    <t>מזרחי פקדון 98/2013 %5.2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</si>
  <si>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</si>
  <si>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</si>
  <si>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</si>
  <si>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</si>
  <si>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קבועה % 6.50</t>
  </si>
  <si>
    <t>מזרחי פקדון 2001/2016 %6.4    מס.בנק: 20</t>
  </si>
  <si>
    <t>קבועה % 6.40</t>
  </si>
  <si>
    <t>מזרחי פקדון 2002/2016 %5.45   מס.בנק: 20</t>
  </si>
  <si>
    <t>קבועה % 5.45</t>
  </si>
  <si>
    <t>בנק אדנים</t>
  </si>
  <si>
    <t>אדנים פקדון 97/2012 %4.40      מס.בנק: 6</t>
  </si>
  <si>
    <t>אדנים פקדון 97/2012 %4.60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</si>
  <si>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</si>
  <si>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</si>
  <si>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</si>
  <si>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</si>
  <si>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</si>
  <si>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</si>
  <si>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</si>
  <si>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97/2011 %4.70  מס.בנק: 31</t>
  </si>
  <si>
    <t>בינלאומי פקדון 98/2012 %4.43  מס.בנק: 31</t>
  </si>
  <si>
    <t>קבועה % 4.43</t>
  </si>
  <si>
    <t>בינלאומי פקדון 00/2015 %5.90  מס.בנק: 31</t>
  </si>
  <si>
    <t>קבועה % 5.90</t>
  </si>
  <si>
    <t>בינלאומי פקדון 00/2015 %6.25  מס.בנק: 31</t>
  </si>
  <si>
    <t>בינלאומי פקדון 01/2015 %6.40  מס.בנק: 31</t>
  </si>
  <si>
    <t>בינלאומי פקדון 2003/2017 %4.65        31</t>
  </si>
  <si>
    <t>בינלאומי פקדון 2004/2018      מס.בנק: 31</t>
  </si>
  <si>
    <t>הבנק הבינלאומי למשכ'</t>
  </si>
  <si>
    <t>בינלאומי למשכ' פקדון 96/2011 %4.70</t>
  </si>
  <si>
    <t>בינלאומי למשכ' פק' 97/2011 %4.75</t>
  </si>
  <si>
    <t>בינלאומי למשכ' פק' 98/2012 %4.45</t>
  </si>
  <si>
    <t>בינלאומי למשכ' פק' 98/2012 %4.48</t>
  </si>
  <si>
    <t>קבועה % 4.48</t>
  </si>
  <si>
    <t>בינלאומי למשכ' פק' 01/2015 %6.20</t>
  </si>
  <si>
    <t>בינלאומי למשכ' פק' 03/2018 %5.30</t>
  </si>
  <si>
    <t>סה"כ הבנק הבינלאומי למשכ'</t>
  </si>
  <si>
    <t>בנק ירושליים</t>
  </si>
  <si>
    <t>ירושלים פקדון 98/2013 %5.40   מס.בנק: 54</t>
  </si>
  <si>
    <t>ירושלים פקדון 98/2013 %5.60   מס.בנק: 54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</si>
  <si>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</si>
  <si>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</si>
  <si>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</si>
  <si>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</si>
  <si>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</si>
  <si>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</si>
  <si>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</si>
  <si>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</si>
  <si>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</si>
  <si>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</si>
  <si>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</si>
  <si>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</si>
  <si>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</si>
  <si>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</si>
  <si>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</si>
  <si>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</si>
  <si>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</si>
  <si>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</si>
  <si>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</si>
  <si>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תשלומים לקבל</t>
  </si>
  <si>
    <t>מזרחי טפחות ש"ה א'הון משני 2106 4.5</t>
  </si>
  <si>
    <t>דבידנד</t>
  </si>
  <si>
    <t>כלל תעשיות 12 %4.35 2009/2013</t>
  </si>
  <si>
    <t>פדיון</t>
  </si>
  <si>
    <t>סלקום אג"ח ב' 2013/2017 %5.3</t>
  </si>
  <si>
    <t>סלקום סדרה ה' 2012/2017 %6.25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</si>
  <si>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</si>
  <si>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</si>
  <si>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</si>
  <si>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</si>
  <si>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</si>
  <si>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</si>
  <si>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</si>
  <si>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</si>
  <si>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</si>
  <si>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</si>
  <si>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</si>
  <si>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</si>
  <si>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</si>
  <si>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</si>
  <si>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</si>
  <si>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</si>
  <si>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</si>
  <si>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</si>
  <si>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</si>
  <si>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</si>
  <si>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</si>
  <si>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</si>
  <si>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</si>
  <si>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</si>
  <si>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</si>
  <si>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</si>
  <si>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</si>
  <si>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</si>
  <si>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</si>
  <si>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</si>
  <si>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</si>
  <si>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</si>
  <si>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</si>
  <si>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</si>
  <si>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</si>
  <si>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</si>
  <si>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</si>
  <si>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</si>
  <si>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</si>
  <si>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</si>
  <si>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</si>
  <si>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</si>
  <si>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</si>
  <si>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</si>
  <si>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</si>
  <si>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</si>
  <si>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</si>
  <si>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</si>
  <si>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</si>
  <si>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</si>
  <si>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</si>
  <si>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</si>
  <si>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</si>
  <si>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</si>
  <si>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</si>
  <si>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</si>
  <si>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</si>
  <si>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שובל קופת גמל ענפית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</si>
</sst>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7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1036</v>
      </c>
      <c r="C5" s="10"/>
    </row>
    <row r="6" spans="2:3" ht="12.75">
      <c r="B6" s="9"/>
      <c r="C6" s="10"/>
    </row>
    <row r="8" spans="3:4" ht="12.75">
      <c r="C8" s="1" t="s">
        <v>1037</v>
      </c>
      <c r="D8" s="1" t="s">
        <v>11</v>
      </c>
    </row>
    <row r="9" spans="3:4" ht="12.75">
      <c r="C9" t="s">
        <v>13</v>
      </c>
      <c r="D9" t="s">
        <v>12</v>
      </c>
    </row>
    <row r="10" spans="1:4" ht="12.75">
      <c r="A10" s="7" t="s">
        <v>1038</v>
      </c>
      <c r="C10">
        <v>0</v>
      </c>
      <c r="D10" s="2">
        <v>0</v>
      </c>
    </row>
    <row r="11" spans="1:5" ht="12.75">
      <c r="A11" s="7" t="s">
        <v>3</v>
      </c>
      <c r="C11">
        <v>416.46</v>
      </c>
      <c r="D11" s="2">
        <v>0.0033</v>
      </c>
      <c r="E11" s="2"/>
    </row>
    <row r="12" spans="1:5" ht="12.75">
      <c r="A12" s="7" t="s">
        <v>1039</v>
      </c>
      <c r="C12">
        <v>0</v>
      </c>
      <c r="D12" s="2">
        <v>0</v>
      </c>
      <c r="E12" s="2"/>
    </row>
    <row r="13" spans="1:5" ht="12.75">
      <c r="A13" s="7" t="s">
        <v>49</v>
      </c>
      <c r="C13" s="5">
        <v>40779.56</v>
      </c>
      <c r="D13" s="2">
        <v>0.3212</v>
      </c>
      <c r="E13" s="2"/>
    </row>
    <row r="14" spans="1:5" ht="12.75">
      <c r="A14" s="7" t="s">
        <v>102</v>
      </c>
      <c r="C14">
        <v>0</v>
      </c>
      <c r="D14" s="2">
        <v>0</v>
      </c>
      <c r="E14" s="2"/>
    </row>
    <row r="15" spans="1:5" ht="12.75">
      <c r="A15" s="7" t="s">
        <v>1040</v>
      </c>
      <c r="C15" s="5">
        <v>31529.33</v>
      </c>
      <c r="D15" s="2">
        <v>0.2483</v>
      </c>
      <c r="E15" s="2"/>
    </row>
    <row r="16" spans="1:5" ht="12.75">
      <c r="A16" s="7" t="s">
        <v>1041</v>
      </c>
      <c r="C16" s="5">
        <v>8287.28</v>
      </c>
      <c r="D16" s="2">
        <v>0.0653</v>
      </c>
      <c r="E16" s="2"/>
    </row>
    <row r="17" spans="1:5" ht="12.75">
      <c r="A17" s="7" t="s">
        <v>1042</v>
      </c>
      <c r="C17" s="5">
        <v>22112.2</v>
      </c>
      <c r="D17" s="2">
        <v>0.1742</v>
      </c>
      <c r="E17" s="2"/>
    </row>
    <row r="18" spans="1:5" ht="12.75">
      <c r="A18" s="7" t="s">
        <v>553</v>
      </c>
      <c r="C18">
        <v>0</v>
      </c>
      <c r="D18" s="2">
        <v>0</v>
      </c>
      <c r="E18" s="2"/>
    </row>
    <row r="19" spans="1:5" ht="12.75">
      <c r="A19" s="7" t="s">
        <v>1043</v>
      </c>
      <c r="C19">
        <v>1.38</v>
      </c>
      <c r="D19" s="2">
        <v>0</v>
      </c>
      <c r="E19" s="2"/>
    </row>
    <row r="20" spans="1:5" ht="12.75">
      <c r="A20" s="7" t="s">
        <v>1044</v>
      </c>
      <c r="C20">
        <v>0</v>
      </c>
      <c r="D20" s="2">
        <v>0</v>
      </c>
      <c r="E20" s="2"/>
    </row>
    <row r="21" spans="1:5" ht="12.75">
      <c r="A21" s="7" t="s">
        <v>1045</v>
      </c>
      <c r="C21">
        <v>0</v>
      </c>
      <c r="D21" s="2">
        <v>0</v>
      </c>
      <c r="E21" s="2"/>
    </row>
    <row r="22" spans="1:5" ht="12.75">
      <c r="A22" s="7" t="s">
        <v>1046</v>
      </c>
      <c r="C22">
        <v>275.65</v>
      </c>
      <c r="D22" s="2">
        <v>0.0022</v>
      </c>
      <c r="E22" s="2"/>
    </row>
    <row r="23" spans="1:5" ht="12.75">
      <c r="A23" s="7" t="s">
        <v>1047</v>
      </c>
      <c r="C23">
        <v>0</v>
      </c>
      <c r="D23" s="2">
        <v>0</v>
      </c>
      <c r="E23" s="2"/>
    </row>
    <row r="24" spans="1:5" ht="12.75">
      <c r="A24" s="7" t="s">
        <v>49</v>
      </c>
      <c r="C24">
        <v>0</v>
      </c>
      <c r="D24" s="2">
        <v>0</v>
      </c>
      <c r="E24" s="2"/>
    </row>
    <row r="25" spans="1:5" ht="12.75">
      <c r="A25" s="7" t="s">
        <v>1048</v>
      </c>
      <c r="C25">
        <v>0</v>
      </c>
      <c r="D25" s="2">
        <v>0</v>
      </c>
      <c r="E25" s="2"/>
    </row>
    <row r="26" spans="1:5" ht="12.75">
      <c r="A26" s="7" t="s">
        <v>1049</v>
      </c>
      <c r="C26" s="5">
        <v>10989.07</v>
      </c>
      <c r="D26" s="2">
        <v>0.0866</v>
      </c>
      <c r="E26" s="2"/>
    </row>
    <row r="27" spans="1:5" ht="12.75">
      <c r="A27" s="7" t="s">
        <v>1041</v>
      </c>
      <c r="C27">
        <v>0</v>
      </c>
      <c r="D27" s="2">
        <v>0</v>
      </c>
      <c r="E27" s="2"/>
    </row>
    <row r="28" spans="1:5" ht="12.75">
      <c r="A28" s="7" t="s">
        <v>1050</v>
      </c>
      <c r="C28">
        <v>0</v>
      </c>
      <c r="D28" s="2">
        <v>0</v>
      </c>
      <c r="E28" s="2"/>
    </row>
    <row r="29" spans="1:5" ht="12.75">
      <c r="A29" s="7" t="s">
        <v>1051</v>
      </c>
      <c r="C29">
        <v>0.15</v>
      </c>
      <c r="D29" s="2">
        <v>0</v>
      </c>
      <c r="E29" s="2"/>
    </row>
    <row r="30" spans="1:5" ht="12.75">
      <c r="A30" s="7" t="s">
        <v>1052</v>
      </c>
      <c r="C30">
        <v>0</v>
      </c>
      <c r="D30" s="2">
        <v>0</v>
      </c>
      <c r="E30" s="2"/>
    </row>
    <row r="31" spans="1:5" ht="12.75">
      <c r="A31" s="7" t="s">
        <v>1053</v>
      </c>
      <c r="C31">
        <v>0</v>
      </c>
      <c r="D31" s="2">
        <v>0</v>
      </c>
      <c r="E31" s="2"/>
    </row>
    <row r="32" spans="1:5" ht="12.75">
      <c r="A32" s="7" t="s">
        <v>1054</v>
      </c>
      <c r="C32">
        <v>0</v>
      </c>
      <c r="D32" s="2">
        <v>0</v>
      </c>
      <c r="E32" s="2"/>
    </row>
    <row r="33" spans="1:5" ht="12.75">
      <c r="A33" s="7" t="s">
        <v>1055</v>
      </c>
      <c r="C33">
        <v>0</v>
      </c>
      <c r="D33" s="2">
        <v>0</v>
      </c>
      <c r="E33" s="2"/>
    </row>
    <row r="34" spans="1:5" ht="12.75">
      <c r="A34" s="7" t="s">
        <v>1056</v>
      </c>
      <c r="C34" s="5">
        <v>12358.21</v>
      </c>
      <c r="D34" s="2">
        <v>0.0973</v>
      </c>
      <c r="E34" s="2"/>
    </row>
    <row r="35" spans="1:5" ht="12.75">
      <c r="A35" s="7" t="s">
        <v>1057</v>
      </c>
      <c r="C35">
        <v>0</v>
      </c>
      <c r="D35" s="2">
        <v>0</v>
      </c>
      <c r="E35" s="2"/>
    </row>
    <row r="36" spans="1:5" ht="12.75">
      <c r="A36" s="7" t="s">
        <v>1058</v>
      </c>
      <c r="C36">
        <f>260.91-53</f>
        <v>207.91000000000003</v>
      </c>
      <c r="D36" s="2">
        <v>0.0016</v>
      </c>
      <c r="E36" s="2"/>
    </row>
    <row r="37" spans="1:5" ht="12.75">
      <c r="A37" s="7" t="s">
        <v>1059</v>
      </c>
      <c r="C37">
        <v>0</v>
      </c>
      <c r="D37" s="2">
        <v>0</v>
      </c>
      <c r="E37" s="2"/>
    </row>
    <row r="38" spans="1:5" ht="12.75">
      <c r="A38" s="7" t="s">
        <v>1020</v>
      </c>
      <c r="C38">
        <v>0</v>
      </c>
      <c r="D38" s="2">
        <v>0</v>
      </c>
      <c r="E38" s="2"/>
    </row>
    <row r="39" spans="1:5" ht="12.75">
      <c r="A39" s="7" t="s">
        <v>1024</v>
      </c>
      <c r="C39">
        <v>0</v>
      </c>
      <c r="D39" s="2">
        <v>0</v>
      </c>
      <c r="E39" s="2"/>
    </row>
    <row r="40" spans="1:5" ht="12.75">
      <c r="A40" s="7" t="s">
        <v>1060</v>
      </c>
      <c r="C40">
        <v>0</v>
      </c>
      <c r="D40" s="2">
        <v>0</v>
      </c>
      <c r="E40" s="2"/>
    </row>
    <row r="41" spans="1:4" ht="12.75">
      <c r="A41" s="8" t="s">
        <v>1061</v>
      </c>
      <c r="C41" s="6">
        <f>127010.2-53</f>
        <v>126957.2</v>
      </c>
      <c r="D41" s="3">
        <v>1</v>
      </c>
    </row>
    <row r="42" spans="2:4" ht="12.75">
      <c r="B42" t="s">
        <v>1062</v>
      </c>
      <c r="C42" t="s">
        <v>7</v>
      </c>
      <c r="D42" t="s">
        <v>1063</v>
      </c>
    </row>
    <row r="43" spans="2:4" ht="12.75">
      <c r="B43" t="s">
        <v>1064</v>
      </c>
      <c r="C43" t="s">
        <v>22</v>
      </c>
      <c r="D43">
        <v>3.78</v>
      </c>
    </row>
    <row r="44" spans="2:4" ht="12.75">
      <c r="B44" t="s">
        <v>1065</v>
      </c>
      <c r="C44" t="s">
        <v>24</v>
      </c>
      <c r="D44">
        <v>5.44</v>
      </c>
    </row>
    <row r="45" spans="2:4" ht="12.75">
      <c r="B45" t="s">
        <v>1066</v>
      </c>
      <c r="C45" t="s">
        <v>26</v>
      </c>
      <c r="D45">
        <v>6.11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782</v>
      </c>
      <c r="C5" s="10"/>
    </row>
    <row r="6" spans="2:3" ht="12.75">
      <c r="B6" s="9"/>
      <c r="C6" s="10"/>
    </row>
    <row r="8" spans="3:16" ht="12.75">
      <c r="C8" s="1" t="s">
        <v>4</v>
      </c>
      <c r="D8" s="1" t="s">
        <v>576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10</v>
      </c>
      <c r="O8" s="1" t="s">
        <v>44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577</v>
      </c>
      <c r="O11" s="2">
        <v>0</v>
      </c>
      <c r="P11" s="2">
        <v>0</v>
      </c>
    </row>
    <row r="12" spans="1:16" ht="12.75">
      <c r="A12" s="1" t="s">
        <v>578</v>
      </c>
      <c r="N12" s="1">
        <v>0</v>
      </c>
      <c r="O12" s="3">
        <v>0</v>
      </c>
      <c r="P12" s="3">
        <v>0</v>
      </c>
    </row>
    <row r="13" spans="1:16" ht="12.75">
      <c r="A13" t="s">
        <v>579</v>
      </c>
      <c r="O13" s="2">
        <v>0</v>
      </c>
      <c r="P13" s="2">
        <v>0</v>
      </c>
    </row>
    <row r="14" spans="1:16" ht="12.75">
      <c r="A14" s="1" t="s">
        <v>580</v>
      </c>
      <c r="N14" s="1">
        <v>0</v>
      </c>
      <c r="O14" s="3">
        <v>0</v>
      </c>
      <c r="P14" s="3">
        <v>0</v>
      </c>
    </row>
    <row r="15" ht="12.75">
      <c r="A15" t="s">
        <v>783</v>
      </c>
    </row>
    <row r="16" spans="1:16" ht="12.75">
      <c r="A16" t="s">
        <v>784</v>
      </c>
      <c r="O16" s="2">
        <v>0</v>
      </c>
      <c r="P16" s="2">
        <v>0</v>
      </c>
    </row>
    <row r="17" spans="1:16" ht="12.75">
      <c r="A17" t="s">
        <v>785</v>
      </c>
      <c r="O17" s="2">
        <v>0</v>
      </c>
      <c r="P17" s="2">
        <v>0</v>
      </c>
    </row>
    <row r="18" spans="1:16" ht="12.75">
      <c r="A18" t="s">
        <v>786</v>
      </c>
      <c r="O18" s="2">
        <v>0</v>
      </c>
      <c r="P18" s="2">
        <v>0</v>
      </c>
    </row>
    <row r="19" spans="1:16" ht="12.75">
      <c r="A19" t="s">
        <v>787</v>
      </c>
      <c r="O19" s="2">
        <v>0</v>
      </c>
      <c r="P19" s="2">
        <v>0</v>
      </c>
    </row>
    <row r="20" spans="1:16" ht="12.75">
      <c r="A20" s="1" t="s">
        <v>594</v>
      </c>
      <c r="N20" s="1">
        <v>0</v>
      </c>
      <c r="O20" s="3">
        <v>0</v>
      </c>
      <c r="P20" s="3">
        <v>0</v>
      </c>
    </row>
    <row r="21" spans="1:16" ht="12.75">
      <c r="A21" s="1" t="s">
        <v>33</v>
      </c>
      <c r="N21" s="1">
        <v>0</v>
      </c>
      <c r="O21" s="3">
        <v>0</v>
      </c>
      <c r="P21" s="3">
        <v>0</v>
      </c>
    </row>
    <row r="22" ht="12.75">
      <c r="A22" t="s">
        <v>34</v>
      </c>
    </row>
    <row r="23" spans="1:16" ht="12.75">
      <c r="A23" t="s">
        <v>577</v>
      </c>
      <c r="O23" s="2">
        <v>0</v>
      </c>
      <c r="P23" s="2">
        <v>0</v>
      </c>
    </row>
    <row r="24" spans="1:16" ht="12.75">
      <c r="A24" s="1" t="s">
        <v>578</v>
      </c>
      <c r="N24" s="1">
        <v>0</v>
      </c>
      <c r="O24" s="3">
        <v>0</v>
      </c>
      <c r="P24" s="3">
        <v>0</v>
      </c>
    </row>
    <row r="25" spans="1:16" ht="12.75">
      <c r="A25" t="s">
        <v>579</v>
      </c>
      <c r="O25" s="2">
        <v>0</v>
      </c>
      <c r="P25" s="2">
        <v>0</v>
      </c>
    </row>
    <row r="26" spans="1:16" ht="12.75">
      <c r="A26" s="1" t="s">
        <v>580</v>
      </c>
      <c r="N26" s="1">
        <v>0</v>
      </c>
      <c r="O26" s="3">
        <v>0</v>
      </c>
      <c r="P26" s="3">
        <v>0</v>
      </c>
    </row>
    <row r="27" ht="12.75">
      <c r="A27" t="s">
        <v>783</v>
      </c>
    </row>
    <row r="28" spans="1:16" ht="12.75">
      <c r="A28" t="s">
        <v>784</v>
      </c>
      <c r="O28" s="2">
        <v>0</v>
      </c>
      <c r="P28" s="2">
        <v>0</v>
      </c>
    </row>
    <row r="29" spans="1:16" ht="12.75">
      <c r="A29" t="s">
        <v>785</v>
      </c>
      <c r="O29" s="2">
        <v>0</v>
      </c>
      <c r="P29" s="2">
        <v>0</v>
      </c>
    </row>
    <row r="30" spans="1:16" ht="12.75">
      <c r="A30" t="s">
        <v>786</v>
      </c>
      <c r="O30" s="2">
        <v>0</v>
      </c>
      <c r="P30" s="2">
        <v>0</v>
      </c>
    </row>
    <row r="31" spans="1:16" ht="12.75">
      <c r="A31" t="s">
        <v>787</v>
      </c>
      <c r="O31" s="2">
        <v>0</v>
      </c>
      <c r="P31" s="2">
        <v>0</v>
      </c>
    </row>
    <row r="32" spans="1:16" ht="12.75">
      <c r="A32" s="1" t="s">
        <v>594</v>
      </c>
      <c r="N32" s="1">
        <v>0</v>
      </c>
      <c r="O32" s="3">
        <v>0</v>
      </c>
      <c r="P32" s="3">
        <v>0</v>
      </c>
    </row>
    <row r="33" spans="1:16" ht="12.75">
      <c r="A33" s="1" t="s">
        <v>37</v>
      </c>
      <c r="N33" s="1">
        <v>0</v>
      </c>
      <c r="O33" s="3">
        <v>0</v>
      </c>
      <c r="P33" s="3">
        <v>0</v>
      </c>
    </row>
    <row r="34" spans="1:16" ht="12.75">
      <c r="A34" s="1" t="s">
        <v>596</v>
      </c>
      <c r="N34" s="1">
        <v>0</v>
      </c>
      <c r="O34" s="3">
        <v>0</v>
      </c>
      <c r="P34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779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103</v>
      </c>
      <c r="E8" s="1" t="s">
        <v>40</v>
      </c>
      <c r="F8" s="1" t="s">
        <v>7</v>
      </c>
      <c r="G8" s="1" t="s">
        <v>42</v>
      </c>
      <c r="H8" s="1" t="s">
        <v>43</v>
      </c>
      <c r="I8" s="1" t="s">
        <v>598</v>
      </c>
      <c r="J8" s="1" t="s">
        <v>11</v>
      </c>
    </row>
    <row r="9" spans="5:10" ht="12.75">
      <c r="E9" t="s">
        <v>45</v>
      </c>
      <c r="G9" t="s">
        <v>47</v>
      </c>
      <c r="H9" t="s">
        <v>48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565</v>
      </c>
      <c r="J11" s="2">
        <v>0</v>
      </c>
    </row>
    <row r="12" spans="1:10" ht="12.75">
      <c r="A12" t="s">
        <v>775</v>
      </c>
      <c r="J12" s="2">
        <v>0</v>
      </c>
    </row>
    <row r="13" spans="1:10" ht="12.75">
      <c r="A13" t="s">
        <v>776</v>
      </c>
      <c r="J13" s="2">
        <v>0</v>
      </c>
    </row>
    <row r="14" spans="1:10" ht="12.75">
      <c r="A14" t="s">
        <v>567</v>
      </c>
      <c r="J14" s="2">
        <v>0</v>
      </c>
    </row>
    <row r="15" spans="1:10" ht="12.75">
      <c r="A15" t="s">
        <v>510</v>
      </c>
      <c r="J15" s="2">
        <v>0</v>
      </c>
    </row>
    <row r="16" spans="1:10" ht="12.75">
      <c r="A16" s="1" t="s">
        <v>780</v>
      </c>
      <c r="G16" s="1">
        <v>0</v>
      </c>
      <c r="I16" s="1">
        <v>0</v>
      </c>
      <c r="J16" s="3">
        <v>0</v>
      </c>
    </row>
    <row r="17" ht="12.75">
      <c r="A17" t="s">
        <v>34</v>
      </c>
    </row>
    <row r="18" spans="1:10" ht="12.75">
      <c r="A18" t="s">
        <v>565</v>
      </c>
      <c r="J18" s="2">
        <v>0</v>
      </c>
    </row>
    <row r="19" spans="1:10" ht="12.75">
      <c r="A19" t="s">
        <v>568</v>
      </c>
      <c r="J19" s="2">
        <v>0</v>
      </c>
    </row>
    <row r="20" spans="1:10" ht="12.75">
      <c r="A20" t="s">
        <v>567</v>
      </c>
      <c r="J20" s="2">
        <v>0</v>
      </c>
    </row>
    <row r="21" spans="1:10" ht="12.75">
      <c r="A21" t="s">
        <v>510</v>
      </c>
      <c r="J21" s="2">
        <v>0</v>
      </c>
    </row>
    <row r="22" spans="1:10" ht="12.75">
      <c r="A22" s="1" t="s">
        <v>781</v>
      </c>
      <c r="G22" s="1">
        <v>0</v>
      </c>
      <c r="I22" s="1">
        <v>0</v>
      </c>
      <c r="J22" s="3">
        <v>0</v>
      </c>
    </row>
    <row r="23" spans="1:10" ht="12.75">
      <c r="A23" s="1" t="s">
        <v>574</v>
      </c>
      <c r="G23" s="1">
        <v>0</v>
      </c>
      <c r="I23" s="1">
        <v>0</v>
      </c>
      <c r="J23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774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103</v>
      </c>
      <c r="E8" s="1" t="s">
        <v>40</v>
      </c>
      <c r="F8" s="1" t="s">
        <v>7</v>
      </c>
      <c r="G8" s="1" t="s">
        <v>42</v>
      </c>
      <c r="H8" s="1" t="s">
        <v>43</v>
      </c>
      <c r="I8" s="1" t="s">
        <v>598</v>
      </c>
      <c r="J8" s="1" t="s">
        <v>44</v>
      </c>
      <c r="K8" s="1" t="s">
        <v>11</v>
      </c>
    </row>
    <row r="9" spans="5:11" ht="12.75">
      <c r="E9" t="s">
        <v>45</v>
      </c>
      <c r="G9" t="s">
        <v>47</v>
      </c>
      <c r="H9" t="s">
        <v>48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t="s">
        <v>565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775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776</v>
      </c>
      <c r="G13">
        <v>0</v>
      </c>
      <c r="I13">
        <v>0</v>
      </c>
      <c r="J13" s="2">
        <v>0</v>
      </c>
      <c r="K13" s="2">
        <v>0</v>
      </c>
    </row>
    <row r="14" spans="1:11" ht="12.75">
      <c r="A14" t="s">
        <v>567</v>
      </c>
      <c r="G14">
        <v>0</v>
      </c>
      <c r="I14">
        <v>0</v>
      </c>
      <c r="J14" s="2">
        <v>0</v>
      </c>
      <c r="K14" s="2">
        <v>0</v>
      </c>
    </row>
    <row r="15" spans="1:11" ht="12.75">
      <c r="A15" t="s">
        <v>510</v>
      </c>
      <c r="G15">
        <v>0</v>
      </c>
      <c r="I15">
        <v>0</v>
      </c>
      <c r="J15" s="2">
        <v>0</v>
      </c>
      <c r="K15" s="2">
        <v>0</v>
      </c>
    </row>
    <row r="16" spans="1:11" ht="12.75">
      <c r="A16" s="1" t="s">
        <v>777</v>
      </c>
      <c r="G16" s="1">
        <v>0</v>
      </c>
      <c r="I16" s="1">
        <v>0</v>
      </c>
      <c r="J16" s="3">
        <v>0</v>
      </c>
      <c r="K16" s="3">
        <v>0</v>
      </c>
    </row>
    <row r="17" ht="12.75">
      <c r="A17" t="s">
        <v>34</v>
      </c>
    </row>
    <row r="18" spans="1:11" ht="12.75">
      <c r="A18" t="s">
        <v>565</v>
      </c>
      <c r="G18">
        <v>0</v>
      </c>
      <c r="I18">
        <v>0</v>
      </c>
      <c r="J18" s="2">
        <v>0</v>
      </c>
      <c r="K18" s="2">
        <v>0</v>
      </c>
    </row>
    <row r="19" spans="1:11" ht="12.75">
      <c r="A19" t="s">
        <v>568</v>
      </c>
      <c r="G19">
        <v>0</v>
      </c>
      <c r="I19">
        <v>0</v>
      </c>
      <c r="J19" s="2">
        <v>0</v>
      </c>
      <c r="K19" s="2">
        <v>0</v>
      </c>
    </row>
    <row r="20" spans="1:11" ht="12.75">
      <c r="A20" t="s">
        <v>567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t="s">
        <v>569</v>
      </c>
      <c r="G21">
        <v>0</v>
      </c>
      <c r="I21">
        <v>0</v>
      </c>
      <c r="J21" s="2">
        <v>0</v>
      </c>
      <c r="K21" s="2">
        <v>0</v>
      </c>
    </row>
    <row r="22" spans="1:11" ht="12.75">
      <c r="A22" t="s">
        <v>510</v>
      </c>
      <c r="G22">
        <v>0</v>
      </c>
      <c r="I22">
        <v>0</v>
      </c>
      <c r="J22" s="2">
        <v>0</v>
      </c>
      <c r="K22" s="2">
        <v>0</v>
      </c>
    </row>
    <row r="23" spans="1:11" ht="12.75">
      <c r="A23" s="1" t="s">
        <v>778</v>
      </c>
      <c r="G23" s="1">
        <v>0</v>
      </c>
      <c r="I23" s="1">
        <v>0</v>
      </c>
      <c r="J23" s="3">
        <v>0</v>
      </c>
      <c r="K23" s="3">
        <v>0</v>
      </c>
    </row>
    <row r="24" spans="1:11" ht="12.75">
      <c r="A24" s="1" t="s">
        <v>570</v>
      </c>
      <c r="G24" s="1">
        <v>0</v>
      </c>
      <c r="I24" s="1">
        <v>0</v>
      </c>
      <c r="J24" s="3">
        <v>0</v>
      </c>
      <c r="K24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769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103</v>
      </c>
      <c r="E8" s="1" t="s">
        <v>40</v>
      </c>
      <c r="F8" s="1" t="s">
        <v>7</v>
      </c>
      <c r="G8" s="1" t="s">
        <v>42</v>
      </c>
      <c r="H8" s="1" t="s">
        <v>43</v>
      </c>
      <c r="I8" s="1" t="s">
        <v>598</v>
      </c>
      <c r="J8" s="1" t="s">
        <v>44</v>
      </c>
      <c r="K8" s="1" t="s">
        <v>11</v>
      </c>
    </row>
    <row r="9" spans="5:11" ht="12.75">
      <c r="E9" t="s">
        <v>45</v>
      </c>
      <c r="G9" t="s">
        <v>47</v>
      </c>
      <c r="H9" t="s">
        <v>48</v>
      </c>
      <c r="I9" t="s">
        <v>13</v>
      </c>
      <c r="J9" t="s">
        <v>12</v>
      </c>
      <c r="K9" t="s">
        <v>12</v>
      </c>
    </row>
    <row r="10" spans="1:11" ht="12.75">
      <c r="A10" t="s">
        <v>557</v>
      </c>
      <c r="G10">
        <v>0</v>
      </c>
      <c r="I10">
        <v>0</v>
      </c>
      <c r="J10" s="2">
        <v>0</v>
      </c>
      <c r="K10" s="2">
        <v>0</v>
      </c>
    </row>
    <row r="11" ht="12.75">
      <c r="A11" t="s">
        <v>770</v>
      </c>
    </row>
    <row r="12" spans="1:11" ht="12.75">
      <c r="A12" t="s">
        <v>771</v>
      </c>
      <c r="C12">
        <v>9995960</v>
      </c>
      <c r="D12" t="s">
        <v>218</v>
      </c>
      <c r="E12" s="4">
        <v>39062</v>
      </c>
      <c r="F12" t="s">
        <v>18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772</v>
      </c>
      <c r="C13">
        <v>9995978</v>
      </c>
      <c r="D13" t="s">
        <v>218</v>
      </c>
      <c r="E13" s="4">
        <v>39062</v>
      </c>
      <c r="F13" t="s">
        <v>18</v>
      </c>
      <c r="G13">
        <v>630</v>
      </c>
      <c r="H13">
        <v>23.19</v>
      </c>
      <c r="I13">
        <v>0.15</v>
      </c>
      <c r="J13" s="2">
        <v>0.0004</v>
      </c>
      <c r="K13" s="2">
        <v>0</v>
      </c>
    </row>
    <row r="14" spans="1:11" ht="12.75">
      <c r="A14" s="1" t="s">
        <v>773</v>
      </c>
      <c r="G14" s="1">
        <v>630</v>
      </c>
      <c r="I14" s="1">
        <v>0.15</v>
      </c>
      <c r="J14" s="3">
        <v>0.0002</v>
      </c>
      <c r="K14" s="3">
        <v>0</v>
      </c>
    </row>
    <row r="15" spans="1:11" ht="12.75">
      <c r="A15" s="1" t="s">
        <v>33</v>
      </c>
      <c r="G15" s="1">
        <v>630</v>
      </c>
      <c r="I15" s="1">
        <v>0.15</v>
      </c>
      <c r="J15" s="3">
        <v>0.0002</v>
      </c>
      <c r="K15" s="3">
        <v>0</v>
      </c>
    </row>
    <row r="16" spans="1:11" ht="12.75">
      <c r="A16" t="s">
        <v>562</v>
      </c>
      <c r="G16">
        <v>0</v>
      </c>
      <c r="I16">
        <v>0</v>
      </c>
      <c r="J16" s="2">
        <v>0</v>
      </c>
      <c r="K16" s="2">
        <v>0</v>
      </c>
    </row>
    <row r="17" spans="1:11" ht="12.75">
      <c r="A17" s="1" t="s">
        <v>37</v>
      </c>
      <c r="G17" s="1">
        <v>0</v>
      </c>
      <c r="I17" s="1">
        <v>0</v>
      </c>
      <c r="J17" s="3">
        <v>0</v>
      </c>
      <c r="K17" s="3">
        <v>0</v>
      </c>
    </row>
    <row r="18" spans="1:11" ht="12.75">
      <c r="A18" s="1" t="s">
        <v>563</v>
      </c>
      <c r="G18" s="1">
        <v>630</v>
      </c>
      <c r="I18" s="1">
        <v>0.15</v>
      </c>
      <c r="J18" s="3">
        <v>0.0002</v>
      </c>
      <c r="K18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761</v>
      </c>
      <c r="C5" s="10"/>
    </row>
    <row r="6" spans="2:3" ht="12.75">
      <c r="B6" s="9"/>
      <c r="C6" s="10"/>
    </row>
    <row r="8" spans="3:11" ht="12.75">
      <c r="C8" s="1" t="s">
        <v>4</v>
      </c>
      <c r="D8" s="1" t="s">
        <v>103</v>
      </c>
      <c r="E8" s="1" t="s">
        <v>40</v>
      </c>
      <c r="F8" s="1" t="s">
        <v>7</v>
      </c>
      <c r="G8" s="1" t="s">
        <v>42</v>
      </c>
      <c r="H8" s="1" t="s">
        <v>43</v>
      </c>
      <c r="I8" s="1" t="s">
        <v>598</v>
      </c>
      <c r="J8" s="1" t="s">
        <v>44</v>
      </c>
      <c r="K8" s="1" t="s">
        <v>11</v>
      </c>
    </row>
    <row r="9" spans="5:11" ht="12.75">
      <c r="E9" t="s">
        <v>45</v>
      </c>
      <c r="G9" t="s">
        <v>47</v>
      </c>
      <c r="H9" t="s">
        <v>48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t="s">
        <v>762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763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764</v>
      </c>
      <c r="G13">
        <v>0</v>
      </c>
      <c r="I13">
        <v>0</v>
      </c>
      <c r="J13" s="2">
        <v>0</v>
      </c>
      <c r="K13" s="2">
        <v>0</v>
      </c>
    </row>
    <row r="14" spans="1:11" ht="12.75">
      <c r="A14" t="s">
        <v>765</v>
      </c>
      <c r="G14">
        <v>0</v>
      </c>
      <c r="I14">
        <v>0</v>
      </c>
      <c r="J14" s="2">
        <v>0</v>
      </c>
      <c r="K14" s="2">
        <v>0</v>
      </c>
    </row>
    <row r="15" spans="1:11" ht="12.75">
      <c r="A15" s="1" t="s">
        <v>766</v>
      </c>
      <c r="G15" s="1">
        <v>0</v>
      </c>
      <c r="I15" s="1">
        <v>0</v>
      </c>
      <c r="J15" s="3">
        <v>0</v>
      </c>
      <c r="K15" s="3">
        <v>0</v>
      </c>
    </row>
    <row r="16" ht="12.75">
      <c r="A16" t="s">
        <v>34</v>
      </c>
    </row>
    <row r="17" spans="1:11" ht="12.75">
      <c r="A17" t="s">
        <v>762</v>
      </c>
      <c r="G17">
        <v>0</v>
      </c>
      <c r="I17">
        <v>0</v>
      </c>
      <c r="J17" s="2">
        <v>0</v>
      </c>
      <c r="K17" s="2">
        <v>0</v>
      </c>
    </row>
    <row r="18" spans="1:11" ht="12.75">
      <c r="A18" t="s">
        <v>763</v>
      </c>
      <c r="G18">
        <v>0</v>
      </c>
      <c r="I18">
        <v>0</v>
      </c>
      <c r="J18" s="2">
        <v>0</v>
      </c>
      <c r="K18" s="2">
        <v>0</v>
      </c>
    </row>
    <row r="19" spans="1:11" ht="12.75">
      <c r="A19" t="s">
        <v>764</v>
      </c>
      <c r="G19">
        <v>0</v>
      </c>
      <c r="I19">
        <v>0</v>
      </c>
      <c r="J19" s="2">
        <v>0</v>
      </c>
      <c r="K19" s="2">
        <v>0</v>
      </c>
    </row>
    <row r="20" spans="1:11" ht="12.75">
      <c r="A20" t="s">
        <v>765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s="1" t="s">
        <v>767</v>
      </c>
      <c r="G21" s="1">
        <v>0</v>
      </c>
      <c r="I21" s="1">
        <v>0</v>
      </c>
      <c r="J21" s="3">
        <v>0</v>
      </c>
      <c r="K21" s="3">
        <v>0</v>
      </c>
    </row>
    <row r="22" spans="1:11" ht="12.75">
      <c r="A22" s="1" t="s">
        <v>768</v>
      </c>
      <c r="G22" s="1">
        <v>0</v>
      </c>
      <c r="I22" s="1">
        <v>0</v>
      </c>
      <c r="J22" s="3">
        <v>0</v>
      </c>
      <c r="K22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759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103</v>
      </c>
      <c r="E8" s="1" t="s">
        <v>7</v>
      </c>
      <c r="F8" s="1" t="s">
        <v>42</v>
      </c>
      <c r="G8" s="1" t="s">
        <v>43</v>
      </c>
      <c r="H8" s="1" t="s">
        <v>10</v>
      </c>
      <c r="I8" s="1" t="s">
        <v>44</v>
      </c>
      <c r="J8" s="1" t="s">
        <v>11</v>
      </c>
    </row>
    <row r="9" spans="6:10" ht="12.75">
      <c r="F9" t="s">
        <v>47</v>
      </c>
      <c r="G9" t="s">
        <v>48</v>
      </c>
      <c r="H9" t="s">
        <v>13</v>
      </c>
      <c r="I9" t="s">
        <v>12</v>
      </c>
      <c r="J9" t="s">
        <v>12</v>
      </c>
    </row>
    <row r="10" spans="1:10" ht="12.75">
      <c r="A10" t="s">
        <v>14</v>
      </c>
      <c r="I10" s="2">
        <v>0</v>
      </c>
      <c r="J10" s="2">
        <v>0</v>
      </c>
    </row>
    <row r="11" spans="1:10" ht="12.75">
      <c r="A11" s="1" t="s">
        <v>760</v>
      </c>
      <c r="F11" s="1">
        <v>0</v>
      </c>
      <c r="H11" s="1">
        <v>0</v>
      </c>
      <c r="I11" s="3">
        <v>0</v>
      </c>
      <c r="J11" s="3">
        <v>0</v>
      </c>
    </row>
    <row r="12" ht="12.75">
      <c r="A12" t="s">
        <v>34</v>
      </c>
    </row>
    <row r="13" spans="1:10" ht="12.75">
      <c r="A13" t="s">
        <v>110</v>
      </c>
      <c r="I13" s="2">
        <v>0</v>
      </c>
      <c r="J13" s="2">
        <v>0</v>
      </c>
    </row>
    <row r="14" spans="1:10" ht="12.75">
      <c r="A14" s="1" t="s">
        <v>111</v>
      </c>
      <c r="F14" s="1">
        <v>0</v>
      </c>
      <c r="H14" s="1">
        <v>0</v>
      </c>
      <c r="I14" s="3">
        <v>0</v>
      </c>
      <c r="J14" s="3">
        <v>0</v>
      </c>
    </row>
    <row r="15" spans="1:10" ht="12.75">
      <c r="A15" t="s">
        <v>112</v>
      </c>
      <c r="I15" s="2">
        <v>0</v>
      </c>
      <c r="J15" s="2">
        <v>0</v>
      </c>
    </row>
    <row r="16" spans="1:10" ht="12.75">
      <c r="A16" s="1" t="s">
        <v>113</v>
      </c>
      <c r="F16" s="1">
        <v>0</v>
      </c>
      <c r="H16" s="1">
        <v>0</v>
      </c>
      <c r="I16" s="3">
        <v>0</v>
      </c>
      <c r="J16" s="3">
        <v>0</v>
      </c>
    </row>
    <row r="17" spans="1:10" ht="12.75">
      <c r="A17" s="1" t="s">
        <v>37</v>
      </c>
      <c r="F17" s="1">
        <v>0</v>
      </c>
      <c r="H17" s="1">
        <v>0</v>
      </c>
      <c r="I17" s="3">
        <v>0</v>
      </c>
      <c r="J17" s="3">
        <v>0</v>
      </c>
    </row>
    <row r="18" spans="1:10" ht="12.75">
      <c r="A18" s="1" t="s">
        <v>459</v>
      </c>
      <c r="F18" s="1">
        <v>0</v>
      </c>
      <c r="H18" s="1">
        <v>0</v>
      </c>
      <c r="I18" s="3">
        <v>0</v>
      </c>
      <c r="J18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615</v>
      </c>
      <c r="C5" s="10"/>
      <c r="D5" s="10"/>
    </row>
    <row r="6" spans="2:3" ht="12.75">
      <c r="B6" s="9"/>
      <c r="C6" s="10"/>
    </row>
    <row r="8" spans="3:16" ht="12.75">
      <c r="C8" s="1" t="s">
        <v>4</v>
      </c>
      <c r="D8" s="1" t="s">
        <v>103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598</v>
      </c>
      <c r="O8" s="1" t="s">
        <v>104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616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381</v>
      </c>
    </row>
    <row r="13" spans="1:16" ht="12.75">
      <c r="A13" t="s">
        <v>617</v>
      </c>
      <c r="C13">
        <v>6626105</v>
      </c>
      <c r="D13" t="s">
        <v>119</v>
      </c>
      <c r="E13" t="s">
        <v>158</v>
      </c>
      <c r="F13" t="s">
        <v>121</v>
      </c>
      <c r="G13" t="s">
        <v>618</v>
      </c>
      <c r="H13">
        <v>2.7</v>
      </c>
      <c r="I13" t="s">
        <v>18</v>
      </c>
      <c r="J13" s="2">
        <v>0.0625</v>
      </c>
      <c r="K13" s="2">
        <v>0.0274</v>
      </c>
      <c r="L13" s="5">
        <v>210000</v>
      </c>
      <c r="M13">
        <v>142.27</v>
      </c>
      <c r="N13">
        <v>298.76</v>
      </c>
      <c r="O13" s="2">
        <v>0.0107</v>
      </c>
      <c r="P13" s="2">
        <v>0.0024</v>
      </c>
    </row>
    <row r="14" spans="1:16" ht="12.75">
      <c r="A14" s="1" t="s">
        <v>383</v>
      </c>
      <c r="H14" s="1">
        <v>2.7</v>
      </c>
      <c r="K14" s="3">
        <v>0.0274</v>
      </c>
      <c r="N14" s="1">
        <v>298.76</v>
      </c>
      <c r="O14" s="3">
        <v>0.0107</v>
      </c>
      <c r="P14" s="3">
        <v>0.0024</v>
      </c>
    </row>
    <row r="15" ht="12.75">
      <c r="A15" t="s">
        <v>384</v>
      </c>
    </row>
    <row r="16" spans="1:16" ht="12.75">
      <c r="A16" t="s">
        <v>619</v>
      </c>
      <c r="C16">
        <v>6401335</v>
      </c>
      <c r="D16" t="s">
        <v>119</v>
      </c>
      <c r="E16" t="s">
        <v>158</v>
      </c>
      <c r="F16" t="s">
        <v>121</v>
      </c>
      <c r="G16" t="s">
        <v>620</v>
      </c>
      <c r="H16">
        <v>2.4</v>
      </c>
      <c r="I16" t="s">
        <v>18</v>
      </c>
      <c r="J16" s="2">
        <v>0.059</v>
      </c>
      <c r="K16" s="2">
        <v>0.0217</v>
      </c>
      <c r="L16" s="5">
        <v>105000</v>
      </c>
      <c r="M16">
        <v>138.33</v>
      </c>
      <c r="N16">
        <v>145.24</v>
      </c>
      <c r="O16" s="2">
        <v>0.0018</v>
      </c>
      <c r="P16" s="2">
        <v>0.0011</v>
      </c>
    </row>
    <row r="17" spans="1:16" ht="12.75">
      <c r="A17" t="s">
        <v>621</v>
      </c>
      <c r="C17">
        <v>6401285</v>
      </c>
      <c r="D17" t="s">
        <v>119</v>
      </c>
      <c r="E17" t="s">
        <v>158</v>
      </c>
      <c r="F17" t="s">
        <v>121</v>
      </c>
      <c r="G17" t="s">
        <v>622</v>
      </c>
      <c r="H17">
        <v>0.2</v>
      </c>
      <c r="I17" t="s">
        <v>18</v>
      </c>
      <c r="J17" s="2">
        <v>0.059</v>
      </c>
      <c r="K17" s="2">
        <v>0.0054</v>
      </c>
      <c r="L17" s="5">
        <v>103000</v>
      </c>
      <c r="M17">
        <v>133.1</v>
      </c>
      <c r="N17">
        <v>137.09</v>
      </c>
      <c r="O17" s="2">
        <v>0.0054</v>
      </c>
      <c r="P17" s="2">
        <v>0.0011</v>
      </c>
    </row>
    <row r="18" spans="1:16" ht="12.75">
      <c r="A18" s="1" t="s">
        <v>386</v>
      </c>
      <c r="H18" s="1">
        <v>1.4</v>
      </c>
      <c r="K18" s="3">
        <v>0.0138</v>
      </c>
      <c r="N18" s="1">
        <v>282.34</v>
      </c>
      <c r="O18" s="3">
        <v>0.0026</v>
      </c>
      <c r="P18" s="3">
        <v>0.0022</v>
      </c>
    </row>
    <row r="19" ht="12.75">
      <c r="A19" t="s">
        <v>623</v>
      </c>
    </row>
    <row r="20" spans="1:16" ht="12.75">
      <c r="A20" t="s">
        <v>624</v>
      </c>
      <c r="C20">
        <v>6020747</v>
      </c>
      <c r="D20" t="s">
        <v>125</v>
      </c>
      <c r="E20" t="s">
        <v>143</v>
      </c>
      <c r="F20" t="s">
        <v>121</v>
      </c>
      <c r="G20" t="s">
        <v>625</v>
      </c>
      <c r="H20">
        <v>1.5</v>
      </c>
      <c r="I20" t="s">
        <v>18</v>
      </c>
      <c r="J20" s="2">
        <v>0.052</v>
      </c>
      <c r="K20" s="2">
        <v>0.0119</v>
      </c>
      <c r="L20" s="5">
        <v>13425</v>
      </c>
      <c r="M20">
        <v>143.79</v>
      </c>
      <c r="N20">
        <v>19.3</v>
      </c>
      <c r="O20" s="2">
        <v>0.0007</v>
      </c>
      <c r="P20" s="2">
        <v>0.0002</v>
      </c>
    </row>
    <row r="21" spans="1:16" ht="12.75">
      <c r="A21" s="1" t="s">
        <v>626</v>
      </c>
      <c r="H21" s="1">
        <v>1.5</v>
      </c>
      <c r="K21" s="3">
        <v>0.0119</v>
      </c>
      <c r="N21" s="1">
        <v>19.3</v>
      </c>
      <c r="O21" s="3">
        <v>0.0007</v>
      </c>
      <c r="P21" s="3">
        <v>0.0002</v>
      </c>
    </row>
    <row r="22" ht="12.75">
      <c r="A22" t="s">
        <v>627</v>
      </c>
    </row>
    <row r="23" spans="1:16" ht="12.75">
      <c r="A23" t="s">
        <v>628</v>
      </c>
      <c r="C23">
        <v>7290182</v>
      </c>
      <c r="D23" t="s">
        <v>119</v>
      </c>
      <c r="E23" t="s">
        <v>120</v>
      </c>
      <c r="F23" t="s">
        <v>121</v>
      </c>
      <c r="G23" t="s">
        <v>629</v>
      </c>
      <c r="H23">
        <v>0.8</v>
      </c>
      <c r="I23" t="s">
        <v>18</v>
      </c>
      <c r="J23" s="2">
        <v>0.062</v>
      </c>
      <c r="K23" s="2">
        <v>0.0118</v>
      </c>
      <c r="L23" s="5">
        <v>80000.13</v>
      </c>
      <c r="M23">
        <v>134.02</v>
      </c>
      <c r="N23">
        <v>107.22</v>
      </c>
      <c r="O23" s="2">
        <v>0.02</v>
      </c>
      <c r="P23" s="2">
        <v>0.0008</v>
      </c>
    </row>
    <row r="24" spans="1:16" ht="12.75">
      <c r="A24" t="s">
        <v>630</v>
      </c>
      <c r="C24">
        <v>7290133</v>
      </c>
      <c r="D24" t="s">
        <v>119</v>
      </c>
      <c r="E24" t="s">
        <v>120</v>
      </c>
      <c r="F24" t="s">
        <v>121</v>
      </c>
      <c r="G24" t="s">
        <v>631</v>
      </c>
      <c r="H24">
        <v>0.7</v>
      </c>
      <c r="I24" t="s">
        <v>18</v>
      </c>
      <c r="J24" s="2">
        <v>0.0617</v>
      </c>
      <c r="K24" s="2">
        <v>0.0111</v>
      </c>
      <c r="L24" s="5">
        <v>98437.5</v>
      </c>
      <c r="M24">
        <v>132.36</v>
      </c>
      <c r="N24">
        <v>130.3</v>
      </c>
      <c r="O24" s="2">
        <v>0.002</v>
      </c>
      <c r="P24" s="2">
        <v>0.001</v>
      </c>
    </row>
    <row r="25" spans="1:16" ht="12.75">
      <c r="A25" s="1" t="s">
        <v>632</v>
      </c>
      <c r="H25" s="1">
        <v>0.8</v>
      </c>
      <c r="K25" s="3">
        <v>0.0114</v>
      </c>
      <c r="N25" s="1">
        <v>237.51</v>
      </c>
      <c r="O25" s="3">
        <v>0.0034</v>
      </c>
      <c r="P25" s="3">
        <v>0.0019</v>
      </c>
    </row>
    <row r="26" ht="12.75">
      <c r="A26" t="s">
        <v>117</v>
      </c>
    </row>
    <row r="27" spans="1:16" ht="12.75">
      <c r="A27" t="s">
        <v>633</v>
      </c>
      <c r="C27">
        <v>6392658</v>
      </c>
      <c r="D27" t="s">
        <v>119</v>
      </c>
      <c r="E27" t="s">
        <v>120</v>
      </c>
      <c r="F27" t="s">
        <v>121</v>
      </c>
      <c r="G27" t="s">
        <v>634</v>
      </c>
      <c r="H27">
        <v>0.7</v>
      </c>
      <c r="I27" t="s">
        <v>18</v>
      </c>
      <c r="J27" s="2">
        <v>0.06</v>
      </c>
      <c r="K27" s="2">
        <v>0.0123</v>
      </c>
      <c r="L27" s="5">
        <v>85000</v>
      </c>
      <c r="M27">
        <v>135.63</v>
      </c>
      <c r="N27">
        <v>115.29</v>
      </c>
      <c r="O27" s="2">
        <v>0.0024</v>
      </c>
      <c r="P27" s="2">
        <v>0.0009</v>
      </c>
    </row>
    <row r="28" spans="1:16" ht="12.75">
      <c r="A28" t="s">
        <v>635</v>
      </c>
      <c r="C28">
        <v>6392872</v>
      </c>
      <c r="D28" t="s">
        <v>119</v>
      </c>
      <c r="E28" t="s">
        <v>120</v>
      </c>
      <c r="F28" t="s">
        <v>121</v>
      </c>
      <c r="G28" t="s">
        <v>636</v>
      </c>
      <c r="H28">
        <v>0.5</v>
      </c>
      <c r="I28" t="s">
        <v>18</v>
      </c>
      <c r="J28" s="2">
        <v>0.07</v>
      </c>
      <c r="K28" s="2">
        <v>0.0112</v>
      </c>
      <c r="L28" s="5">
        <v>68000</v>
      </c>
      <c r="M28">
        <v>134.4</v>
      </c>
      <c r="N28">
        <v>91.39</v>
      </c>
      <c r="O28" s="2">
        <v>0.0047</v>
      </c>
      <c r="P28" s="2">
        <v>0.0007</v>
      </c>
    </row>
    <row r="29" spans="1:16" ht="12.75">
      <c r="A29" t="s">
        <v>637</v>
      </c>
      <c r="C29">
        <v>6392906</v>
      </c>
      <c r="D29" t="s">
        <v>119</v>
      </c>
      <c r="E29" t="s">
        <v>120</v>
      </c>
      <c r="F29" t="s">
        <v>121</v>
      </c>
      <c r="G29" t="s">
        <v>618</v>
      </c>
      <c r="H29">
        <v>2.7</v>
      </c>
      <c r="I29" t="s">
        <v>18</v>
      </c>
      <c r="J29" s="2">
        <v>0.068</v>
      </c>
      <c r="K29" s="2">
        <v>0.0389</v>
      </c>
      <c r="L29" s="5">
        <v>140000</v>
      </c>
      <c r="M29">
        <v>140.39</v>
      </c>
      <c r="N29">
        <v>196.55</v>
      </c>
      <c r="O29" s="2">
        <v>0.0121</v>
      </c>
      <c r="P29" s="2">
        <v>0.0015</v>
      </c>
    </row>
    <row r="30" spans="1:16" ht="12.75">
      <c r="A30" t="s">
        <v>638</v>
      </c>
      <c r="C30">
        <v>6392674</v>
      </c>
      <c r="D30" t="s">
        <v>119</v>
      </c>
      <c r="E30" t="s">
        <v>120</v>
      </c>
      <c r="F30" t="s">
        <v>121</v>
      </c>
      <c r="G30" t="s">
        <v>639</v>
      </c>
      <c r="H30">
        <v>0.3</v>
      </c>
      <c r="I30" t="s">
        <v>18</v>
      </c>
      <c r="J30" s="2">
        <v>0.0592</v>
      </c>
      <c r="K30" s="2">
        <v>0.0053</v>
      </c>
      <c r="L30" s="5">
        <v>87500</v>
      </c>
      <c r="M30">
        <v>129.26</v>
      </c>
      <c r="N30">
        <v>113.11</v>
      </c>
      <c r="O30" s="2">
        <v>0.0014</v>
      </c>
      <c r="P30" s="2">
        <v>0.0009</v>
      </c>
    </row>
    <row r="31" spans="1:16" ht="12.75">
      <c r="A31" t="s">
        <v>640</v>
      </c>
      <c r="C31">
        <v>6392815</v>
      </c>
      <c r="D31" t="s">
        <v>119</v>
      </c>
      <c r="E31" t="s">
        <v>120</v>
      </c>
      <c r="F31" t="s">
        <v>121</v>
      </c>
      <c r="G31" t="s">
        <v>641</v>
      </c>
      <c r="H31">
        <v>0.4</v>
      </c>
      <c r="I31" t="s">
        <v>18</v>
      </c>
      <c r="J31" s="2">
        <v>0.063</v>
      </c>
      <c r="K31" s="2">
        <v>0.0072</v>
      </c>
      <c r="L31" s="5">
        <v>30000</v>
      </c>
      <c r="M31">
        <v>128.55</v>
      </c>
      <c r="N31">
        <v>38.56</v>
      </c>
      <c r="O31" s="2">
        <v>0.0011</v>
      </c>
      <c r="P31" s="2">
        <v>0.0003</v>
      </c>
    </row>
    <row r="32" spans="1:16" ht="12.75">
      <c r="A32" t="s">
        <v>642</v>
      </c>
      <c r="C32">
        <v>6392724</v>
      </c>
      <c r="D32" t="s">
        <v>119</v>
      </c>
      <c r="E32" t="s">
        <v>120</v>
      </c>
      <c r="F32" t="s">
        <v>121</v>
      </c>
      <c r="G32" t="s">
        <v>643</v>
      </c>
      <c r="H32">
        <v>3</v>
      </c>
      <c r="I32" t="s">
        <v>18</v>
      </c>
      <c r="J32" s="2">
        <v>0.061</v>
      </c>
      <c r="K32" s="2">
        <v>0.0378</v>
      </c>
      <c r="L32" s="5">
        <v>50000.01</v>
      </c>
      <c r="M32">
        <v>132.59</v>
      </c>
      <c r="N32">
        <v>66.29</v>
      </c>
      <c r="O32" s="2">
        <v>0.0024</v>
      </c>
      <c r="P32" s="2">
        <v>0.0005</v>
      </c>
    </row>
    <row r="33" spans="1:16" ht="12.75">
      <c r="A33" s="1" t="s">
        <v>122</v>
      </c>
      <c r="H33" s="1">
        <v>1.4</v>
      </c>
      <c r="K33" s="3">
        <v>0.0217</v>
      </c>
      <c r="N33" s="1">
        <v>621.19</v>
      </c>
      <c r="O33" s="3">
        <v>0.0027</v>
      </c>
      <c r="P33" s="3">
        <v>0.0049</v>
      </c>
    </row>
    <row r="34" ht="12.75">
      <c r="A34" t="s">
        <v>123</v>
      </c>
    </row>
    <row r="35" spans="1:16" ht="12.75">
      <c r="A35" t="s">
        <v>644</v>
      </c>
      <c r="C35">
        <v>6070908</v>
      </c>
      <c r="D35" t="s">
        <v>125</v>
      </c>
      <c r="E35" t="s">
        <v>158</v>
      </c>
      <c r="F35" t="s">
        <v>127</v>
      </c>
      <c r="G35" t="s">
        <v>645</v>
      </c>
      <c r="H35">
        <v>0.7</v>
      </c>
      <c r="I35" t="s">
        <v>18</v>
      </c>
      <c r="J35" s="2">
        <v>0.0625</v>
      </c>
      <c r="K35" s="2">
        <v>0.0021</v>
      </c>
      <c r="L35" s="5">
        <v>68000</v>
      </c>
      <c r="M35">
        <v>134.24</v>
      </c>
      <c r="N35">
        <v>91.29</v>
      </c>
      <c r="O35" s="2">
        <v>0.0014</v>
      </c>
      <c r="P35" s="2">
        <v>0.0007</v>
      </c>
    </row>
    <row r="36" spans="1:16" ht="12.75">
      <c r="A36" t="s">
        <v>646</v>
      </c>
      <c r="C36">
        <v>6070916</v>
      </c>
      <c r="D36" t="s">
        <v>125</v>
      </c>
      <c r="E36" t="s">
        <v>158</v>
      </c>
      <c r="F36" t="s">
        <v>127</v>
      </c>
      <c r="G36" t="s">
        <v>647</v>
      </c>
      <c r="H36">
        <v>0.8</v>
      </c>
      <c r="I36" t="s">
        <v>18</v>
      </c>
      <c r="J36" s="2">
        <v>0.0625</v>
      </c>
      <c r="K36" s="2">
        <v>0.0021</v>
      </c>
      <c r="L36" s="5">
        <v>145500</v>
      </c>
      <c r="M36">
        <v>134.24</v>
      </c>
      <c r="N36">
        <v>195.33</v>
      </c>
      <c r="O36" s="2">
        <v>0.0061</v>
      </c>
      <c r="P36" s="2">
        <v>0.0015</v>
      </c>
    </row>
    <row r="37" spans="1:16" ht="12.75">
      <c r="A37" s="1" t="s">
        <v>129</v>
      </c>
      <c r="H37" s="1">
        <v>0.7</v>
      </c>
      <c r="K37" s="3">
        <v>0.0021</v>
      </c>
      <c r="N37" s="1">
        <v>286.61</v>
      </c>
      <c r="O37" s="3">
        <v>0.0029</v>
      </c>
      <c r="P37" s="3">
        <v>0.0023</v>
      </c>
    </row>
    <row r="38" ht="12.75">
      <c r="A38" t="s">
        <v>137</v>
      </c>
    </row>
    <row r="39" spans="1:16" ht="12.75">
      <c r="A39" t="s">
        <v>648</v>
      </c>
      <c r="C39">
        <v>6390108</v>
      </c>
      <c r="D39" t="s">
        <v>164</v>
      </c>
      <c r="E39" t="s">
        <v>120</v>
      </c>
      <c r="F39" t="s">
        <v>121</v>
      </c>
      <c r="G39" t="s">
        <v>649</v>
      </c>
      <c r="H39">
        <v>1.2</v>
      </c>
      <c r="I39" t="s">
        <v>18</v>
      </c>
      <c r="J39" s="2">
        <v>0.059</v>
      </c>
      <c r="K39" s="2">
        <v>0.0161</v>
      </c>
      <c r="L39" s="5">
        <v>41200</v>
      </c>
      <c r="M39">
        <v>122.62</v>
      </c>
      <c r="N39">
        <v>50.52</v>
      </c>
      <c r="O39" s="2">
        <v>0.0002</v>
      </c>
      <c r="P39" s="2">
        <v>0.0004</v>
      </c>
    </row>
    <row r="40" spans="1:16" ht="12.75">
      <c r="A40" t="s">
        <v>650</v>
      </c>
      <c r="C40">
        <v>6390116</v>
      </c>
      <c r="D40" t="s">
        <v>164</v>
      </c>
      <c r="E40" t="s">
        <v>120</v>
      </c>
      <c r="F40" t="s">
        <v>121</v>
      </c>
      <c r="G40" t="s">
        <v>651</v>
      </c>
      <c r="H40">
        <v>2.5</v>
      </c>
      <c r="I40" t="s">
        <v>18</v>
      </c>
      <c r="J40" s="2">
        <v>0.055</v>
      </c>
      <c r="K40" s="2">
        <v>0.0348</v>
      </c>
      <c r="L40" s="5">
        <v>117000</v>
      </c>
      <c r="M40">
        <v>126</v>
      </c>
      <c r="N40">
        <v>147.42</v>
      </c>
      <c r="O40" s="2">
        <v>0.0004</v>
      </c>
      <c r="P40" s="2">
        <v>0.0012</v>
      </c>
    </row>
    <row r="41" spans="1:16" ht="12.75">
      <c r="A41" s="1" t="s">
        <v>140</v>
      </c>
      <c r="H41" s="1">
        <v>2.2</v>
      </c>
      <c r="K41" s="3">
        <v>0.03</v>
      </c>
      <c r="N41" s="1">
        <v>197.94</v>
      </c>
      <c r="O41" s="3">
        <v>0.0003</v>
      </c>
      <c r="P41" s="3">
        <v>0.0016</v>
      </c>
    </row>
    <row r="42" ht="12.75">
      <c r="A42" t="s">
        <v>652</v>
      </c>
    </row>
    <row r="43" spans="1:16" ht="12.75">
      <c r="A43" t="s">
        <v>653</v>
      </c>
      <c r="C43">
        <v>1099290</v>
      </c>
      <c r="D43" t="s">
        <v>164</v>
      </c>
      <c r="E43" t="s">
        <v>158</v>
      </c>
      <c r="F43" t="s">
        <v>127</v>
      </c>
      <c r="G43" t="s">
        <v>654</v>
      </c>
      <c r="H43">
        <v>2.2</v>
      </c>
      <c r="I43" t="s">
        <v>18</v>
      </c>
      <c r="J43" s="2">
        <v>0.0515</v>
      </c>
      <c r="K43" s="2">
        <v>0.0134</v>
      </c>
      <c r="L43" s="5">
        <v>130000</v>
      </c>
      <c r="M43">
        <v>120.07</v>
      </c>
      <c r="N43">
        <v>156.09</v>
      </c>
      <c r="O43" s="2">
        <v>0.0013</v>
      </c>
      <c r="P43" s="2">
        <v>0.0012</v>
      </c>
    </row>
    <row r="44" spans="1:16" ht="12.75">
      <c r="A44" s="1" t="s">
        <v>655</v>
      </c>
      <c r="H44" s="1">
        <v>2.2</v>
      </c>
      <c r="K44" s="3">
        <v>0.0134</v>
      </c>
      <c r="N44" s="1">
        <v>156.09</v>
      </c>
      <c r="O44" s="3">
        <v>0.0013</v>
      </c>
      <c r="P44" s="3">
        <v>0.0012</v>
      </c>
    </row>
    <row r="45" ht="12.75">
      <c r="A45" t="s">
        <v>141</v>
      </c>
    </row>
    <row r="46" spans="1:16" ht="12.75">
      <c r="A46" t="s">
        <v>656</v>
      </c>
      <c r="C46">
        <v>6851364</v>
      </c>
      <c r="D46" t="s">
        <v>119</v>
      </c>
      <c r="E46" t="s">
        <v>158</v>
      </c>
      <c r="F46" t="s">
        <v>121</v>
      </c>
      <c r="G46" t="s">
        <v>657</v>
      </c>
      <c r="H46">
        <v>0.4</v>
      </c>
      <c r="I46" t="s">
        <v>18</v>
      </c>
      <c r="J46" s="2">
        <v>0.061</v>
      </c>
      <c r="K46" s="2">
        <v>0.0057</v>
      </c>
      <c r="L46" s="5">
        <v>53333.33</v>
      </c>
      <c r="M46">
        <v>128.78</v>
      </c>
      <c r="N46">
        <v>68.68</v>
      </c>
      <c r="O46" s="2">
        <v>0.0028</v>
      </c>
      <c r="P46" s="2">
        <v>0.0005</v>
      </c>
    </row>
    <row r="47" spans="1:16" ht="12.75">
      <c r="A47" t="s">
        <v>658</v>
      </c>
      <c r="C47">
        <v>6851398</v>
      </c>
      <c r="D47" t="s">
        <v>119</v>
      </c>
      <c r="E47" t="s">
        <v>158</v>
      </c>
      <c r="F47" t="s">
        <v>121</v>
      </c>
      <c r="G47" s="4">
        <v>36500</v>
      </c>
      <c r="H47">
        <v>0.9</v>
      </c>
      <c r="I47" t="s">
        <v>18</v>
      </c>
      <c r="J47" s="2">
        <v>0.0625</v>
      </c>
      <c r="K47" s="2">
        <v>0.0015</v>
      </c>
      <c r="L47" s="5">
        <v>15000</v>
      </c>
      <c r="M47">
        <v>129.57</v>
      </c>
      <c r="N47">
        <v>19.44</v>
      </c>
      <c r="O47" s="2">
        <v>0.0007</v>
      </c>
      <c r="P47" s="2">
        <v>0.0002</v>
      </c>
    </row>
    <row r="48" spans="1:16" ht="12.75">
      <c r="A48" t="s">
        <v>659</v>
      </c>
      <c r="C48">
        <v>6851547</v>
      </c>
      <c r="D48" t="s">
        <v>119</v>
      </c>
      <c r="E48" t="s">
        <v>158</v>
      </c>
      <c r="F48" t="s">
        <v>121</v>
      </c>
      <c r="G48" t="s">
        <v>660</v>
      </c>
      <c r="H48">
        <v>1.3</v>
      </c>
      <c r="I48" t="s">
        <v>18</v>
      </c>
      <c r="J48" s="2">
        <v>0.0645</v>
      </c>
      <c r="K48" s="2">
        <v>0.0073</v>
      </c>
      <c r="L48" s="5">
        <v>36000</v>
      </c>
      <c r="M48">
        <v>132.71</v>
      </c>
      <c r="N48">
        <v>47.78</v>
      </c>
      <c r="O48" s="2">
        <v>0.0162</v>
      </c>
      <c r="P48" s="2">
        <v>0.0004</v>
      </c>
    </row>
    <row r="49" spans="1:16" ht="12.75">
      <c r="A49" t="s">
        <v>661</v>
      </c>
      <c r="C49">
        <v>6851455</v>
      </c>
      <c r="D49" t="s">
        <v>119</v>
      </c>
      <c r="E49" t="s">
        <v>158</v>
      </c>
      <c r="F49" t="s">
        <v>121</v>
      </c>
      <c r="G49" t="s">
        <v>662</v>
      </c>
      <c r="H49">
        <v>0.9</v>
      </c>
      <c r="I49" t="s">
        <v>18</v>
      </c>
      <c r="J49" s="2">
        <v>0.06</v>
      </c>
      <c r="K49" s="2">
        <v>0.0038</v>
      </c>
      <c r="L49" s="5">
        <v>170000</v>
      </c>
      <c r="M49">
        <v>129.09</v>
      </c>
      <c r="N49">
        <v>219.45</v>
      </c>
      <c r="O49" s="2">
        <v>0.0085</v>
      </c>
      <c r="P49" s="2">
        <v>0.0017</v>
      </c>
    </row>
    <row r="50" spans="1:16" ht="12.75">
      <c r="A50" s="1" t="s">
        <v>146</v>
      </c>
      <c r="H50" s="1">
        <v>0.9</v>
      </c>
      <c r="K50" s="3">
        <v>0.0045</v>
      </c>
      <c r="N50" s="1">
        <v>355.35</v>
      </c>
      <c r="O50" s="3">
        <v>0.0043</v>
      </c>
      <c r="P50" s="3">
        <v>0.0028</v>
      </c>
    </row>
    <row r="51" ht="12.75">
      <c r="A51" t="s">
        <v>663</v>
      </c>
    </row>
    <row r="52" spans="1:16" ht="12.75">
      <c r="A52" t="s">
        <v>664</v>
      </c>
      <c r="C52">
        <v>1094747</v>
      </c>
      <c r="D52" t="s">
        <v>132</v>
      </c>
      <c r="E52" t="s">
        <v>92</v>
      </c>
      <c r="F52" t="s">
        <v>121</v>
      </c>
      <c r="G52" s="4">
        <v>39364</v>
      </c>
      <c r="H52">
        <v>4.5</v>
      </c>
      <c r="I52" t="s">
        <v>18</v>
      </c>
      <c r="J52" s="2">
        <v>0.0645</v>
      </c>
      <c r="K52" s="2">
        <v>0.059</v>
      </c>
      <c r="L52" s="5">
        <v>232819.47</v>
      </c>
      <c r="M52">
        <v>117.36</v>
      </c>
      <c r="N52">
        <v>273.24</v>
      </c>
      <c r="O52" s="2">
        <v>0.0012</v>
      </c>
      <c r="P52" s="2">
        <v>0.0022</v>
      </c>
    </row>
    <row r="53" spans="1:16" ht="12.75">
      <c r="A53" s="1" t="s">
        <v>665</v>
      </c>
      <c r="H53" s="1">
        <v>4.5</v>
      </c>
      <c r="K53" s="3">
        <v>0.059</v>
      </c>
      <c r="N53" s="1">
        <v>273.24</v>
      </c>
      <c r="O53" s="3">
        <v>0.0012</v>
      </c>
      <c r="P53" s="3">
        <v>0.0022</v>
      </c>
    </row>
    <row r="54" ht="12.75">
      <c r="A54" t="s">
        <v>666</v>
      </c>
    </row>
    <row r="55" spans="1:16" ht="12.75">
      <c r="A55" t="s">
        <v>667</v>
      </c>
      <c r="C55">
        <v>1092329</v>
      </c>
      <c r="D55" t="s">
        <v>189</v>
      </c>
      <c r="E55" t="s">
        <v>158</v>
      </c>
      <c r="F55" t="s">
        <v>121</v>
      </c>
      <c r="G55" t="s">
        <v>668</v>
      </c>
      <c r="I55" t="s">
        <v>18</v>
      </c>
      <c r="J55" s="2">
        <v>0.05</v>
      </c>
      <c r="K55" s="2">
        <v>0.004</v>
      </c>
      <c r="L55">
        <v>0</v>
      </c>
      <c r="M55">
        <v>115.42</v>
      </c>
      <c r="N55">
        <v>0</v>
      </c>
      <c r="O55" s="2">
        <v>0</v>
      </c>
      <c r="P55" s="2">
        <v>0</v>
      </c>
    </row>
    <row r="56" spans="1:16" ht="12.75">
      <c r="A56" t="s">
        <v>669</v>
      </c>
      <c r="C56">
        <v>1097740</v>
      </c>
      <c r="D56" t="s">
        <v>189</v>
      </c>
      <c r="E56" t="s">
        <v>158</v>
      </c>
      <c r="F56" t="s">
        <v>121</v>
      </c>
      <c r="G56" s="4">
        <v>38879</v>
      </c>
      <c r="H56">
        <v>0.6</v>
      </c>
      <c r="I56" t="s">
        <v>18</v>
      </c>
      <c r="J56" s="2">
        <v>0.0575</v>
      </c>
      <c r="K56" s="2">
        <v>0.0092</v>
      </c>
      <c r="L56" s="5">
        <v>20675.23</v>
      </c>
      <c r="M56">
        <v>113.58</v>
      </c>
      <c r="N56">
        <v>23.48</v>
      </c>
      <c r="O56" s="2">
        <v>0.0004</v>
      </c>
      <c r="P56" s="2">
        <v>0.0002</v>
      </c>
    </row>
    <row r="57" spans="1:16" ht="12.75">
      <c r="A57" s="1" t="s">
        <v>670</v>
      </c>
      <c r="H57" s="1">
        <v>0.6</v>
      </c>
      <c r="K57" s="3">
        <v>0.0092</v>
      </c>
      <c r="N57" s="1">
        <v>23.48</v>
      </c>
      <c r="O57" s="3">
        <v>0.0002</v>
      </c>
      <c r="P57" s="3">
        <v>0.0002</v>
      </c>
    </row>
    <row r="58" ht="12.75">
      <c r="A58" t="s">
        <v>152</v>
      </c>
    </row>
    <row r="59" spans="1:16" ht="12.75">
      <c r="A59" t="s">
        <v>671</v>
      </c>
      <c r="C59">
        <v>3980042</v>
      </c>
      <c r="D59" t="s">
        <v>154</v>
      </c>
      <c r="E59" t="s">
        <v>17</v>
      </c>
      <c r="G59" t="s">
        <v>672</v>
      </c>
      <c r="I59" t="s">
        <v>18</v>
      </c>
      <c r="J59" s="2">
        <v>0.03</v>
      </c>
      <c r="K59" s="2">
        <v>0.03</v>
      </c>
      <c r="L59">
        <v>150.54</v>
      </c>
      <c r="M59">
        <v>1</v>
      </c>
      <c r="N59">
        <v>0</v>
      </c>
      <c r="O59" s="2">
        <v>0</v>
      </c>
      <c r="P59" s="2">
        <v>0</v>
      </c>
    </row>
    <row r="60" spans="1:16" ht="12.75">
      <c r="A60" s="1" t="s">
        <v>155</v>
      </c>
      <c r="K60" s="3">
        <v>0.03</v>
      </c>
      <c r="N60" s="1">
        <v>0</v>
      </c>
      <c r="O60" s="3">
        <v>0</v>
      </c>
      <c r="P60" s="3">
        <v>0</v>
      </c>
    </row>
    <row r="61" ht="12.75">
      <c r="A61" t="s">
        <v>156</v>
      </c>
    </row>
    <row r="62" spans="1:16" ht="12.75">
      <c r="A62" t="s">
        <v>673</v>
      </c>
      <c r="C62">
        <v>7341514</v>
      </c>
      <c r="D62" t="s">
        <v>119</v>
      </c>
      <c r="E62" t="s">
        <v>126</v>
      </c>
      <c r="F62" t="s">
        <v>121</v>
      </c>
      <c r="G62" s="4">
        <v>36139</v>
      </c>
      <c r="H62">
        <v>2.3</v>
      </c>
      <c r="I62" t="s">
        <v>18</v>
      </c>
      <c r="J62" s="2">
        <v>0.0575</v>
      </c>
      <c r="K62" s="2">
        <v>0.0247</v>
      </c>
      <c r="L62" s="5">
        <v>122000</v>
      </c>
      <c r="M62">
        <v>135.66</v>
      </c>
      <c r="N62">
        <v>165.51</v>
      </c>
      <c r="O62" s="2">
        <v>0.0018</v>
      </c>
      <c r="P62" s="2">
        <v>0.0013</v>
      </c>
    </row>
    <row r="63" spans="1:16" ht="12.75">
      <c r="A63" s="1" t="s">
        <v>161</v>
      </c>
      <c r="H63" s="1">
        <v>2.3</v>
      </c>
      <c r="K63" s="3">
        <v>0.0247</v>
      </c>
      <c r="N63" s="1">
        <v>165.51</v>
      </c>
      <c r="O63" s="3">
        <v>0.0018</v>
      </c>
      <c r="P63" s="3">
        <v>0.0013</v>
      </c>
    </row>
    <row r="64" ht="12.75">
      <c r="A64" t="s">
        <v>162</v>
      </c>
    </row>
    <row r="65" spans="1:16" ht="12.75">
      <c r="A65" t="s">
        <v>674</v>
      </c>
      <c r="C65">
        <v>7980501</v>
      </c>
      <c r="D65" t="s">
        <v>164</v>
      </c>
      <c r="E65" t="s">
        <v>120</v>
      </c>
      <c r="F65" t="s">
        <v>121</v>
      </c>
      <c r="G65" t="s">
        <v>675</v>
      </c>
      <c r="H65">
        <v>1.8</v>
      </c>
      <c r="I65" t="s">
        <v>18</v>
      </c>
      <c r="J65" s="2">
        <v>0.059</v>
      </c>
      <c r="K65" s="2">
        <v>0.0268</v>
      </c>
      <c r="L65" s="5">
        <v>33333.34</v>
      </c>
      <c r="M65">
        <v>134.1</v>
      </c>
      <c r="N65">
        <v>44.7</v>
      </c>
      <c r="O65" s="2">
        <v>0.001</v>
      </c>
      <c r="P65" s="2">
        <v>0.0004</v>
      </c>
    </row>
    <row r="66" spans="1:16" ht="12.75">
      <c r="A66" s="1" t="s">
        <v>170</v>
      </c>
      <c r="H66" s="1">
        <v>1.8</v>
      </c>
      <c r="K66" s="3">
        <v>0.0268</v>
      </c>
      <c r="N66" s="1">
        <v>44.7</v>
      </c>
      <c r="O66" s="3">
        <v>0.001</v>
      </c>
      <c r="P66" s="3">
        <v>0.0004</v>
      </c>
    </row>
    <row r="67" ht="12.75">
      <c r="A67" t="s">
        <v>171</v>
      </c>
    </row>
    <row r="68" spans="1:16" ht="12.75">
      <c r="A68" t="s">
        <v>676</v>
      </c>
      <c r="C68">
        <v>7360035</v>
      </c>
      <c r="D68" t="s">
        <v>164</v>
      </c>
      <c r="E68" t="s">
        <v>120</v>
      </c>
      <c r="F68" t="s">
        <v>121</v>
      </c>
      <c r="G68" s="4">
        <v>38236</v>
      </c>
      <c r="H68">
        <v>2</v>
      </c>
      <c r="I68" t="s">
        <v>18</v>
      </c>
      <c r="J68" s="2">
        <v>0.057</v>
      </c>
      <c r="K68" s="2">
        <v>0.0285</v>
      </c>
      <c r="L68" s="5">
        <v>66666.68</v>
      </c>
      <c r="M68">
        <v>122.87</v>
      </c>
      <c r="N68">
        <v>81.91</v>
      </c>
      <c r="O68" s="2">
        <v>0.0001</v>
      </c>
      <c r="P68" s="2">
        <v>0.0006</v>
      </c>
    </row>
    <row r="69" spans="1:16" ht="12.75">
      <c r="A69" s="1" t="s">
        <v>173</v>
      </c>
      <c r="H69" s="1">
        <v>2</v>
      </c>
      <c r="K69" s="3">
        <v>0.0285</v>
      </c>
      <c r="N69" s="1">
        <v>81.91</v>
      </c>
      <c r="O69" s="3">
        <v>0.0001</v>
      </c>
      <c r="P69" s="3">
        <v>0.0006</v>
      </c>
    </row>
    <row r="70" ht="12.75">
      <c r="A70" t="s">
        <v>174</v>
      </c>
    </row>
    <row r="71" spans="1:16" ht="12.75">
      <c r="A71" t="s">
        <v>677</v>
      </c>
      <c r="C71">
        <v>5761010</v>
      </c>
      <c r="D71" t="s">
        <v>164</v>
      </c>
      <c r="E71" t="s">
        <v>126</v>
      </c>
      <c r="F71" t="s">
        <v>121</v>
      </c>
      <c r="G71" t="s">
        <v>678</v>
      </c>
      <c r="H71">
        <v>1</v>
      </c>
      <c r="I71" t="s">
        <v>18</v>
      </c>
      <c r="J71" s="2">
        <v>0.054</v>
      </c>
      <c r="K71" s="2">
        <v>0.0128</v>
      </c>
      <c r="L71" s="5">
        <v>397500</v>
      </c>
      <c r="M71">
        <v>131.9</v>
      </c>
      <c r="N71">
        <v>524.29</v>
      </c>
      <c r="O71" s="2">
        <v>0.004</v>
      </c>
      <c r="P71" s="2">
        <v>0.0041</v>
      </c>
    </row>
    <row r="72" spans="1:16" ht="12.75">
      <c r="A72" t="s">
        <v>679</v>
      </c>
      <c r="C72">
        <v>5760129</v>
      </c>
      <c r="D72" t="s">
        <v>164</v>
      </c>
      <c r="E72" t="s">
        <v>120</v>
      </c>
      <c r="F72" t="s">
        <v>121</v>
      </c>
      <c r="G72" t="s">
        <v>680</v>
      </c>
      <c r="H72">
        <v>2.2</v>
      </c>
      <c r="I72" t="s">
        <v>18</v>
      </c>
      <c r="J72" s="2">
        <v>0.05</v>
      </c>
      <c r="K72" s="2">
        <v>0.03</v>
      </c>
      <c r="L72" s="5">
        <v>298940</v>
      </c>
      <c r="M72">
        <v>117.07</v>
      </c>
      <c r="N72">
        <v>349.97</v>
      </c>
      <c r="O72" s="2">
        <v>0.001</v>
      </c>
      <c r="P72" s="2">
        <v>0.0028</v>
      </c>
    </row>
    <row r="73" spans="1:16" ht="12.75">
      <c r="A73" s="1" t="s">
        <v>177</v>
      </c>
      <c r="H73" s="1">
        <v>1.5</v>
      </c>
      <c r="K73" s="3">
        <v>0.0197</v>
      </c>
      <c r="N73" s="1">
        <v>874.26</v>
      </c>
      <c r="O73" s="3">
        <v>0.0017</v>
      </c>
      <c r="P73" s="3">
        <v>0.0069</v>
      </c>
    </row>
    <row r="74" ht="12.75">
      <c r="A74" t="s">
        <v>187</v>
      </c>
    </row>
    <row r="75" spans="1:16" ht="12.75">
      <c r="A75" t="s">
        <v>681</v>
      </c>
      <c r="C75">
        <v>6000046</v>
      </c>
      <c r="D75" t="s">
        <v>189</v>
      </c>
      <c r="E75" t="s">
        <v>158</v>
      </c>
      <c r="F75" t="s">
        <v>121</v>
      </c>
      <c r="G75" t="s">
        <v>682</v>
      </c>
      <c r="H75">
        <v>5.8</v>
      </c>
      <c r="I75" t="s">
        <v>18</v>
      </c>
      <c r="J75" s="2">
        <v>0.065</v>
      </c>
      <c r="K75" s="2">
        <v>0.04</v>
      </c>
      <c r="L75" s="5">
        <v>397000</v>
      </c>
      <c r="M75">
        <v>133.54</v>
      </c>
      <c r="N75">
        <v>530.15</v>
      </c>
      <c r="O75" s="2">
        <v>0</v>
      </c>
      <c r="P75" s="2">
        <v>0.0042</v>
      </c>
    </row>
    <row r="76" spans="1:16" ht="12.75">
      <c r="A76" t="s">
        <v>683</v>
      </c>
      <c r="C76">
        <v>6000079</v>
      </c>
      <c r="D76" t="s">
        <v>189</v>
      </c>
      <c r="E76" t="s">
        <v>158</v>
      </c>
      <c r="F76" t="s">
        <v>121</v>
      </c>
      <c r="G76" s="4">
        <v>39114</v>
      </c>
      <c r="H76">
        <v>6.2</v>
      </c>
      <c r="I76" t="s">
        <v>18</v>
      </c>
      <c r="J76" s="2">
        <v>0.065</v>
      </c>
      <c r="K76" s="2">
        <v>0.0419</v>
      </c>
      <c r="L76" s="5">
        <v>799000</v>
      </c>
      <c r="M76">
        <v>135.44</v>
      </c>
      <c r="N76">
        <v>1082.17</v>
      </c>
      <c r="O76" s="2">
        <v>0.0024</v>
      </c>
      <c r="P76" s="2">
        <v>0.0085</v>
      </c>
    </row>
    <row r="77" spans="1:16" ht="12.75">
      <c r="A77" t="s">
        <v>684</v>
      </c>
      <c r="C77">
        <v>6001119</v>
      </c>
      <c r="D77" t="s">
        <v>189</v>
      </c>
      <c r="E77" t="s">
        <v>158</v>
      </c>
      <c r="F77" t="s">
        <v>121</v>
      </c>
      <c r="G77" t="s">
        <v>685</v>
      </c>
      <c r="H77">
        <v>2.3</v>
      </c>
      <c r="I77" t="s">
        <v>18</v>
      </c>
      <c r="J77" s="2">
        <v>0.059</v>
      </c>
      <c r="K77" s="2">
        <v>0.0201</v>
      </c>
      <c r="L77" s="5">
        <v>152500</v>
      </c>
      <c r="M77">
        <v>139.12</v>
      </c>
      <c r="N77">
        <v>212.16</v>
      </c>
      <c r="O77" s="2">
        <v>0.0058</v>
      </c>
      <c r="P77" s="2">
        <v>0.0017</v>
      </c>
    </row>
    <row r="78" spans="1:16" ht="12.75">
      <c r="A78" s="1" t="s">
        <v>191</v>
      </c>
      <c r="H78" s="1">
        <v>5.6</v>
      </c>
      <c r="K78" s="3">
        <v>0.0388</v>
      </c>
      <c r="N78" s="1">
        <v>1824.48</v>
      </c>
      <c r="O78" s="3">
        <v>0.0038</v>
      </c>
      <c r="P78" s="3">
        <v>0.0144</v>
      </c>
    </row>
    <row r="79" ht="12.75">
      <c r="A79" t="s">
        <v>686</v>
      </c>
    </row>
    <row r="80" spans="1:16" ht="12.75">
      <c r="A80" t="s">
        <v>687</v>
      </c>
      <c r="C80">
        <v>7390065</v>
      </c>
      <c r="D80" t="s">
        <v>164</v>
      </c>
      <c r="E80" t="s">
        <v>120</v>
      </c>
      <c r="F80" t="s">
        <v>127</v>
      </c>
      <c r="G80" t="s">
        <v>592</v>
      </c>
      <c r="H80">
        <v>5.4</v>
      </c>
      <c r="I80" t="s">
        <v>18</v>
      </c>
      <c r="J80" s="2">
        <v>0.05</v>
      </c>
      <c r="K80" s="2">
        <v>0.051</v>
      </c>
      <c r="L80" s="5">
        <v>429000</v>
      </c>
      <c r="M80">
        <v>112.59</v>
      </c>
      <c r="N80">
        <v>483.01</v>
      </c>
      <c r="O80" s="2">
        <v>0.0014</v>
      </c>
      <c r="P80" s="2">
        <v>0.0038</v>
      </c>
    </row>
    <row r="81" spans="1:16" ht="12.75">
      <c r="A81" s="1" t="s">
        <v>688</v>
      </c>
      <c r="H81" s="1">
        <v>5.4</v>
      </c>
      <c r="K81" s="3">
        <v>0.051</v>
      </c>
      <c r="N81" s="1">
        <v>483.01</v>
      </c>
      <c r="O81" s="3">
        <v>0.0014</v>
      </c>
      <c r="P81" s="3">
        <v>0.0038</v>
      </c>
    </row>
    <row r="82" ht="12.75">
      <c r="A82" t="s">
        <v>201</v>
      </c>
    </row>
    <row r="83" spans="1:16" ht="12.75">
      <c r="A83" t="s">
        <v>689</v>
      </c>
      <c r="C83">
        <v>7770118</v>
      </c>
      <c r="D83" t="s">
        <v>203</v>
      </c>
      <c r="E83" t="s">
        <v>158</v>
      </c>
      <c r="F83" t="s">
        <v>121</v>
      </c>
      <c r="G83" s="4">
        <v>37292</v>
      </c>
      <c r="H83">
        <v>1.2</v>
      </c>
      <c r="I83" t="s">
        <v>18</v>
      </c>
      <c r="J83" s="2">
        <v>0.048</v>
      </c>
      <c r="K83" s="2">
        <v>0.0084</v>
      </c>
      <c r="L83" s="5">
        <v>426499.9</v>
      </c>
      <c r="M83">
        <v>130.89</v>
      </c>
      <c r="N83">
        <v>558.25</v>
      </c>
      <c r="O83" s="2">
        <v>0.0021</v>
      </c>
      <c r="P83" s="2">
        <v>0.0044</v>
      </c>
    </row>
    <row r="84" spans="1:16" ht="12.75">
      <c r="A84" s="1" t="s">
        <v>204</v>
      </c>
      <c r="H84" s="1">
        <v>1.2</v>
      </c>
      <c r="K84" s="3">
        <v>0.0084</v>
      </c>
      <c r="N84" s="1">
        <v>558.25</v>
      </c>
      <c r="O84" s="3">
        <v>0.0021</v>
      </c>
      <c r="P84" s="3">
        <v>0.0044</v>
      </c>
    </row>
    <row r="85" ht="12.75">
      <c r="A85" t="s">
        <v>208</v>
      </c>
    </row>
    <row r="86" spans="1:16" ht="12.75">
      <c r="A86" t="s">
        <v>690</v>
      </c>
      <c r="C86">
        <v>2590073</v>
      </c>
      <c r="D86" t="s">
        <v>210</v>
      </c>
      <c r="E86" t="s">
        <v>92</v>
      </c>
      <c r="F86" t="s">
        <v>121</v>
      </c>
      <c r="G86" t="s">
        <v>691</v>
      </c>
      <c r="H86">
        <v>1.6</v>
      </c>
      <c r="I86" t="s">
        <v>18</v>
      </c>
      <c r="J86" s="2">
        <v>0.055</v>
      </c>
      <c r="K86" s="2">
        <v>0.0326</v>
      </c>
      <c r="L86" s="5">
        <v>120370.49</v>
      </c>
      <c r="M86">
        <v>119.88</v>
      </c>
      <c r="N86">
        <v>144.3</v>
      </c>
      <c r="O86" s="2">
        <v>0.0003</v>
      </c>
      <c r="P86" s="2">
        <v>0.0011</v>
      </c>
    </row>
    <row r="87" spans="1:16" ht="12.75">
      <c r="A87" s="1" t="s">
        <v>211</v>
      </c>
      <c r="H87" s="1">
        <v>1.6</v>
      </c>
      <c r="K87" s="3">
        <v>0.0326</v>
      </c>
      <c r="N87" s="1">
        <v>144.3</v>
      </c>
      <c r="O87" s="3">
        <v>0.0003</v>
      </c>
      <c r="P87" s="3">
        <v>0.0011</v>
      </c>
    </row>
    <row r="88" ht="12.75">
      <c r="A88" t="s">
        <v>212</v>
      </c>
    </row>
    <row r="89" spans="1:16" ht="12.75">
      <c r="A89" t="s">
        <v>692</v>
      </c>
      <c r="C89">
        <v>7590078</v>
      </c>
      <c r="D89" t="s">
        <v>132</v>
      </c>
      <c r="E89" t="s">
        <v>126</v>
      </c>
      <c r="F89" t="s">
        <v>121</v>
      </c>
      <c r="G89" t="s">
        <v>693</v>
      </c>
      <c r="H89">
        <v>2.3</v>
      </c>
      <c r="I89" t="s">
        <v>18</v>
      </c>
      <c r="J89" s="2">
        <v>0.057</v>
      </c>
      <c r="K89" s="2">
        <v>0.0246</v>
      </c>
      <c r="L89" s="5">
        <v>45714.32</v>
      </c>
      <c r="M89">
        <v>124.17</v>
      </c>
      <c r="N89">
        <v>56.76</v>
      </c>
      <c r="O89" s="2">
        <v>0.0002</v>
      </c>
      <c r="P89" s="2">
        <v>0.0004</v>
      </c>
    </row>
    <row r="90" spans="1:16" ht="12.75">
      <c r="A90" s="1" t="s">
        <v>215</v>
      </c>
      <c r="H90" s="1">
        <v>2.3</v>
      </c>
      <c r="K90" s="3">
        <v>0.0246</v>
      </c>
      <c r="N90" s="1">
        <v>56.76</v>
      </c>
      <c r="O90" s="3">
        <v>0.0002</v>
      </c>
      <c r="P90" s="3">
        <v>0.0004</v>
      </c>
    </row>
    <row r="91" ht="12.75">
      <c r="A91" t="s">
        <v>694</v>
      </c>
    </row>
    <row r="92" spans="1:16" ht="12.75">
      <c r="A92" t="s">
        <v>695</v>
      </c>
      <c r="C92">
        <v>2269827</v>
      </c>
      <c r="D92" t="s">
        <v>132</v>
      </c>
      <c r="E92" t="s">
        <v>92</v>
      </c>
      <c r="F92" t="s">
        <v>121</v>
      </c>
      <c r="G92" t="s">
        <v>696</v>
      </c>
      <c r="H92">
        <v>2.7</v>
      </c>
      <c r="I92" t="s">
        <v>18</v>
      </c>
      <c r="J92" s="2">
        <v>0.057</v>
      </c>
      <c r="K92" s="2">
        <v>0.0447</v>
      </c>
      <c r="L92" s="5">
        <v>35249.98</v>
      </c>
      <c r="M92">
        <v>128.65</v>
      </c>
      <c r="N92">
        <v>45.35</v>
      </c>
      <c r="O92" s="2">
        <v>0.0022</v>
      </c>
      <c r="P92" s="2">
        <v>0.0004</v>
      </c>
    </row>
    <row r="93" spans="1:16" ht="12.75">
      <c r="A93" s="1" t="s">
        <v>697</v>
      </c>
      <c r="H93" s="1">
        <v>2.7</v>
      </c>
      <c r="K93" s="3">
        <v>0.0447</v>
      </c>
      <c r="N93" s="1">
        <v>45.35</v>
      </c>
      <c r="O93" s="3">
        <v>0.0022</v>
      </c>
      <c r="P93" s="3">
        <v>0.0004</v>
      </c>
    </row>
    <row r="94" ht="12.75">
      <c r="A94" t="s">
        <v>227</v>
      </c>
    </row>
    <row r="95" spans="1:16" ht="12.75">
      <c r="A95" t="s">
        <v>698</v>
      </c>
      <c r="C95">
        <v>6396055</v>
      </c>
      <c r="D95" t="s">
        <v>119</v>
      </c>
      <c r="E95" t="s">
        <v>120</v>
      </c>
      <c r="F95" t="s">
        <v>121</v>
      </c>
      <c r="G95" s="4">
        <v>36474</v>
      </c>
      <c r="I95" t="s">
        <v>18</v>
      </c>
      <c r="J95" s="2">
        <v>0.064</v>
      </c>
      <c r="K95" s="2">
        <v>0.0203</v>
      </c>
      <c r="L95">
        <v>0</v>
      </c>
      <c r="N95">
        <v>0</v>
      </c>
      <c r="O95" s="2">
        <v>0</v>
      </c>
      <c r="P95" s="2">
        <v>0</v>
      </c>
    </row>
    <row r="96" spans="1:16" ht="12.75">
      <c r="A96" s="1" t="s">
        <v>230</v>
      </c>
      <c r="N96" s="1">
        <v>0</v>
      </c>
      <c r="O96" s="3">
        <v>0</v>
      </c>
      <c r="P96" s="3">
        <v>0</v>
      </c>
    </row>
    <row r="97" ht="12.75">
      <c r="A97" t="s">
        <v>699</v>
      </c>
    </row>
    <row r="98" spans="1:16" ht="12.75">
      <c r="A98" t="s">
        <v>700</v>
      </c>
      <c r="C98">
        <v>6940134</v>
      </c>
      <c r="D98" t="s">
        <v>164</v>
      </c>
      <c r="E98" t="s">
        <v>246</v>
      </c>
      <c r="F98" t="s">
        <v>121</v>
      </c>
      <c r="G98" t="s">
        <v>149</v>
      </c>
      <c r="H98">
        <v>2.6</v>
      </c>
      <c r="I98" t="s">
        <v>18</v>
      </c>
      <c r="J98" s="2">
        <v>0.05</v>
      </c>
      <c r="K98" s="2">
        <v>0.0639</v>
      </c>
      <c r="L98" s="5">
        <v>287875</v>
      </c>
      <c r="M98">
        <v>109.92</v>
      </c>
      <c r="N98">
        <v>316.43</v>
      </c>
      <c r="O98" s="2">
        <v>0.001</v>
      </c>
      <c r="P98" s="2">
        <v>0.0025</v>
      </c>
    </row>
    <row r="99" spans="1:16" ht="12.75">
      <c r="A99" s="1" t="s">
        <v>701</v>
      </c>
      <c r="H99" s="1">
        <v>2.6</v>
      </c>
      <c r="K99" s="3">
        <v>0.0639</v>
      </c>
      <c r="N99" s="1">
        <v>316.43</v>
      </c>
      <c r="O99" s="3">
        <v>0.001</v>
      </c>
      <c r="P99" s="3">
        <v>0.0025</v>
      </c>
    </row>
    <row r="100" ht="12.75">
      <c r="A100" t="s">
        <v>702</v>
      </c>
    </row>
    <row r="101" spans="1:16" ht="12.75">
      <c r="A101" t="s">
        <v>703</v>
      </c>
      <c r="C101">
        <v>1097997</v>
      </c>
      <c r="D101" t="s">
        <v>189</v>
      </c>
      <c r="E101" t="s">
        <v>126</v>
      </c>
      <c r="F101" t="s">
        <v>121</v>
      </c>
      <c r="G101" s="4">
        <v>38904</v>
      </c>
      <c r="H101">
        <v>6.1</v>
      </c>
      <c r="I101" t="s">
        <v>18</v>
      </c>
      <c r="J101" s="2">
        <v>0.0775</v>
      </c>
      <c r="K101" s="2">
        <v>0.0501</v>
      </c>
      <c r="L101" s="5">
        <v>164458.31</v>
      </c>
      <c r="M101">
        <v>137.53</v>
      </c>
      <c r="N101">
        <v>226.19</v>
      </c>
      <c r="O101" s="2">
        <v>0.0007</v>
      </c>
      <c r="P101" s="2">
        <v>0.0018</v>
      </c>
    </row>
    <row r="102" spans="1:16" ht="12.75">
      <c r="A102" s="1" t="s">
        <v>704</v>
      </c>
      <c r="H102" s="1">
        <v>6.1</v>
      </c>
      <c r="K102" s="3">
        <v>0.0501</v>
      </c>
      <c r="N102" s="1">
        <v>226.19</v>
      </c>
      <c r="O102" s="3">
        <v>0.0007</v>
      </c>
      <c r="P102" s="3">
        <v>0.0018</v>
      </c>
    </row>
    <row r="103" ht="12.75">
      <c r="A103" t="s">
        <v>705</v>
      </c>
    </row>
    <row r="104" spans="1:16" ht="12.75">
      <c r="A104" t="s">
        <v>706</v>
      </c>
      <c r="C104">
        <v>1088129</v>
      </c>
      <c r="D104" t="s">
        <v>203</v>
      </c>
      <c r="E104" t="s">
        <v>120</v>
      </c>
      <c r="F104" t="s">
        <v>121</v>
      </c>
      <c r="G104" s="4">
        <v>37839</v>
      </c>
      <c r="H104">
        <v>3.2</v>
      </c>
      <c r="I104" t="s">
        <v>18</v>
      </c>
      <c r="J104" s="2">
        <v>0.059</v>
      </c>
      <c r="K104" s="2">
        <v>0.0351</v>
      </c>
      <c r="L104" s="5">
        <v>180000</v>
      </c>
      <c r="M104">
        <v>125.77</v>
      </c>
      <c r="N104">
        <v>226.39</v>
      </c>
      <c r="O104" s="2">
        <v>0.0009</v>
      </c>
      <c r="P104" s="2">
        <v>0.0018</v>
      </c>
    </row>
    <row r="105" spans="1:16" ht="12.75">
      <c r="A105" s="1" t="s">
        <v>707</v>
      </c>
      <c r="H105" s="1">
        <v>3.2</v>
      </c>
      <c r="K105" s="3">
        <v>0.0351</v>
      </c>
      <c r="N105" s="1">
        <v>226.39</v>
      </c>
      <c r="O105" s="3">
        <v>0.0009</v>
      </c>
      <c r="P105" s="3">
        <v>0.0018</v>
      </c>
    </row>
    <row r="106" ht="12.75">
      <c r="A106" t="s">
        <v>708</v>
      </c>
    </row>
    <row r="107" spans="1:16" ht="12.75">
      <c r="A107" t="s">
        <v>709</v>
      </c>
      <c r="C107">
        <v>2272144</v>
      </c>
      <c r="D107" t="s">
        <v>194</v>
      </c>
      <c r="E107" t="s">
        <v>710</v>
      </c>
      <c r="G107" t="s">
        <v>711</v>
      </c>
      <c r="H107">
        <v>2.1</v>
      </c>
      <c r="I107" t="s">
        <v>18</v>
      </c>
      <c r="J107" s="2">
        <v>0.058</v>
      </c>
      <c r="K107" s="2">
        <v>0.5409</v>
      </c>
      <c r="L107" s="5">
        <v>135714.31</v>
      </c>
      <c r="M107">
        <v>48.79</v>
      </c>
      <c r="N107">
        <v>66.21</v>
      </c>
      <c r="O107" s="2">
        <v>0.0006</v>
      </c>
      <c r="P107" s="2">
        <v>0.0005</v>
      </c>
    </row>
    <row r="108" spans="1:16" ht="12.75">
      <c r="A108" s="1" t="s">
        <v>712</v>
      </c>
      <c r="H108" s="1">
        <v>2.1</v>
      </c>
      <c r="K108" s="3">
        <v>0.5409</v>
      </c>
      <c r="N108" s="1">
        <v>66.21</v>
      </c>
      <c r="O108" s="3">
        <v>0.0006</v>
      </c>
      <c r="P108" s="3">
        <v>0.0005</v>
      </c>
    </row>
    <row r="109" ht="12.75">
      <c r="A109" t="s">
        <v>713</v>
      </c>
    </row>
    <row r="110" spans="1:16" ht="12.75">
      <c r="A110" t="s">
        <v>714</v>
      </c>
      <c r="C110">
        <v>6351365</v>
      </c>
      <c r="D110" t="s">
        <v>189</v>
      </c>
      <c r="E110" t="s">
        <v>158</v>
      </c>
      <c r="F110" t="s">
        <v>121</v>
      </c>
      <c r="G110" t="s">
        <v>715</v>
      </c>
      <c r="H110">
        <v>0.7</v>
      </c>
      <c r="I110" t="s">
        <v>18</v>
      </c>
      <c r="J110" s="2">
        <v>0.048</v>
      </c>
      <c r="K110" s="2">
        <v>0.0054</v>
      </c>
      <c r="L110" s="5">
        <v>92082.74</v>
      </c>
      <c r="M110">
        <v>113.41</v>
      </c>
      <c r="N110">
        <v>104.43</v>
      </c>
      <c r="O110" s="2">
        <v>0.0008</v>
      </c>
      <c r="P110" s="2">
        <v>0.0008</v>
      </c>
    </row>
    <row r="111" spans="1:16" ht="12.75">
      <c r="A111" s="1" t="s">
        <v>716</v>
      </c>
      <c r="H111" s="1">
        <v>0.7</v>
      </c>
      <c r="K111" s="3">
        <v>0.0054</v>
      </c>
      <c r="N111" s="1">
        <v>104.43</v>
      </c>
      <c r="O111" s="3">
        <v>0.0008</v>
      </c>
      <c r="P111" s="3">
        <v>0.0008</v>
      </c>
    </row>
    <row r="112" ht="12.75">
      <c r="A112" t="s">
        <v>717</v>
      </c>
    </row>
    <row r="113" spans="1:16" ht="12.75">
      <c r="A113" t="s">
        <v>718</v>
      </c>
      <c r="C113">
        <v>1092006</v>
      </c>
      <c r="D113" t="s">
        <v>189</v>
      </c>
      <c r="E113" t="s">
        <v>375</v>
      </c>
      <c r="F113" t="s">
        <v>121</v>
      </c>
      <c r="G113" s="4">
        <v>38355</v>
      </c>
      <c r="H113">
        <v>0.5</v>
      </c>
      <c r="I113" t="s">
        <v>18</v>
      </c>
      <c r="J113" s="2">
        <v>0.0465</v>
      </c>
      <c r="K113" s="2">
        <v>-0.0002</v>
      </c>
      <c r="L113" s="5">
        <v>55000</v>
      </c>
      <c r="M113">
        <v>122.17</v>
      </c>
      <c r="N113">
        <v>67.19</v>
      </c>
      <c r="O113" s="2">
        <v>0.0003</v>
      </c>
      <c r="P113" s="2">
        <v>0.0005</v>
      </c>
    </row>
    <row r="114" spans="1:16" ht="12.75">
      <c r="A114" t="s">
        <v>719</v>
      </c>
      <c r="C114">
        <v>1087758</v>
      </c>
      <c r="D114" t="s">
        <v>189</v>
      </c>
      <c r="E114" t="s">
        <v>375</v>
      </c>
      <c r="F114" t="s">
        <v>121</v>
      </c>
      <c r="G114" t="s">
        <v>720</v>
      </c>
      <c r="H114">
        <v>1.6</v>
      </c>
      <c r="I114" t="s">
        <v>18</v>
      </c>
      <c r="J114" s="2">
        <v>0.0617</v>
      </c>
      <c r="K114" s="2">
        <v>0.011</v>
      </c>
      <c r="L114" s="5">
        <v>128301.36</v>
      </c>
      <c r="M114">
        <v>127.6</v>
      </c>
      <c r="N114">
        <v>163.71</v>
      </c>
      <c r="O114" s="2">
        <v>0.0009</v>
      </c>
      <c r="P114" s="2">
        <v>0.0013</v>
      </c>
    </row>
    <row r="115" spans="1:16" ht="12.75">
      <c r="A115" t="s">
        <v>721</v>
      </c>
      <c r="C115">
        <v>1089200</v>
      </c>
      <c r="D115" t="s">
        <v>189</v>
      </c>
      <c r="E115" t="s">
        <v>375</v>
      </c>
      <c r="F115" t="s">
        <v>121</v>
      </c>
      <c r="G115" s="4">
        <v>37959</v>
      </c>
      <c r="H115">
        <v>2.3</v>
      </c>
      <c r="I115" t="s">
        <v>18</v>
      </c>
      <c r="J115" s="2">
        <v>0.05</v>
      </c>
      <c r="K115" s="2">
        <v>0.0149</v>
      </c>
      <c r="L115" s="5">
        <v>253333.38</v>
      </c>
      <c r="M115">
        <v>124.92</v>
      </c>
      <c r="N115">
        <v>316.46</v>
      </c>
      <c r="O115" s="2">
        <v>0.0004</v>
      </c>
      <c r="P115" s="2">
        <v>0.0025</v>
      </c>
    </row>
    <row r="116" spans="1:16" ht="12.75">
      <c r="A116" s="1" t="s">
        <v>722</v>
      </c>
      <c r="H116" s="1">
        <v>1.9</v>
      </c>
      <c r="K116" s="3">
        <v>0.0119</v>
      </c>
      <c r="N116" s="1">
        <v>547.37</v>
      </c>
      <c r="O116" s="3">
        <v>0.0005</v>
      </c>
      <c r="P116" s="3">
        <v>0.0043</v>
      </c>
    </row>
    <row r="117" ht="12.75">
      <c r="A117" t="s">
        <v>723</v>
      </c>
    </row>
    <row r="118" spans="1:16" ht="12.75">
      <c r="A118" t="s">
        <v>724</v>
      </c>
      <c r="C118">
        <v>1091636</v>
      </c>
      <c r="D118" t="s">
        <v>132</v>
      </c>
      <c r="E118" t="s">
        <v>246</v>
      </c>
      <c r="F118" t="s">
        <v>121</v>
      </c>
      <c r="G118" s="4">
        <v>38300</v>
      </c>
      <c r="H118">
        <v>0.8</v>
      </c>
      <c r="I118" t="s">
        <v>18</v>
      </c>
      <c r="J118" s="2">
        <v>0.0545</v>
      </c>
      <c r="K118" s="2">
        <v>0.0341</v>
      </c>
      <c r="L118" s="5">
        <v>22000</v>
      </c>
      <c r="M118">
        <v>116.94</v>
      </c>
      <c r="N118">
        <v>25.73</v>
      </c>
      <c r="O118" s="2">
        <v>0.0001</v>
      </c>
      <c r="P118" s="2">
        <v>0.0002</v>
      </c>
    </row>
    <row r="119" spans="1:16" ht="12.75">
      <c r="A119" s="1" t="s">
        <v>725</v>
      </c>
      <c r="H119" s="1">
        <v>0.8</v>
      </c>
      <c r="K119" s="3">
        <v>0.0341</v>
      </c>
      <c r="N119" s="1">
        <v>25.73</v>
      </c>
      <c r="O119" s="3">
        <v>0.0001</v>
      </c>
      <c r="P119" s="3">
        <v>0.0002</v>
      </c>
    </row>
    <row r="120" ht="12.75">
      <c r="A120" t="s">
        <v>726</v>
      </c>
    </row>
    <row r="121" spans="1:16" ht="12.75">
      <c r="A121" t="s">
        <v>727</v>
      </c>
      <c r="C121">
        <v>1089598</v>
      </c>
      <c r="D121" t="s">
        <v>164</v>
      </c>
      <c r="E121" t="s">
        <v>92</v>
      </c>
      <c r="F121" t="s">
        <v>121</v>
      </c>
      <c r="G121" s="4">
        <v>38018</v>
      </c>
      <c r="H121">
        <v>1.4</v>
      </c>
      <c r="I121" t="s">
        <v>18</v>
      </c>
      <c r="J121" s="2">
        <v>0.057</v>
      </c>
      <c r="K121" s="2">
        <v>0.0329</v>
      </c>
      <c r="L121" s="5">
        <v>33333.33</v>
      </c>
      <c r="M121">
        <v>125.63</v>
      </c>
      <c r="N121">
        <v>41.88</v>
      </c>
      <c r="O121" s="2">
        <v>0.0002</v>
      </c>
      <c r="P121" s="2">
        <v>0.0003</v>
      </c>
    </row>
    <row r="122" spans="1:16" ht="12.75">
      <c r="A122" s="1" t="s">
        <v>728</v>
      </c>
      <c r="H122" s="1">
        <v>1.4</v>
      </c>
      <c r="K122" s="3">
        <v>0.0329</v>
      </c>
      <c r="N122" s="1">
        <v>41.88</v>
      </c>
      <c r="O122" s="3">
        <v>0.0002</v>
      </c>
      <c r="P122" s="3">
        <v>0.0003</v>
      </c>
    </row>
    <row r="123" ht="12.75">
      <c r="A123" t="s">
        <v>729</v>
      </c>
    </row>
    <row r="124" spans="1:16" ht="12.75">
      <c r="A124" t="s">
        <v>730</v>
      </c>
      <c r="C124">
        <v>1106699</v>
      </c>
      <c r="D124" t="s">
        <v>132</v>
      </c>
      <c r="E124" t="s">
        <v>731</v>
      </c>
      <c r="F124" t="s">
        <v>121</v>
      </c>
      <c r="G124" s="4">
        <v>39301</v>
      </c>
      <c r="H124">
        <v>2.3</v>
      </c>
      <c r="I124" t="s">
        <v>18</v>
      </c>
      <c r="J124" s="2">
        <v>0.044</v>
      </c>
      <c r="K124" s="2">
        <v>0.1683</v>
      </c>
      <c r="L124" s="5">
        <v>317560</v>
      </c>
      <c r="M124">
        <v>84.87</v>
      </c>
      <c r="N124">
        <v>269.51</v>
      </c>
      <c r="O124" s="2">
        <v>0.0024</v>
      </c>
      <c r="P124" s="2">
        <v>0.0021</v>
      </c>
    </row>
    <row r="125" spans="1:16" ht="12.75">
      <c r="A125" t="s">
        <v>732</v>
      </c>
      <c r="C125">
        <v>1089614</v>
      </c>
      <c r="D125" t="s">
        <v>132</v>
      </c>
      <c r="E125" t="s">
        <v>731</v>
      </c>
      <c r="F125" t="s">
        <v>121</v>
      </c>
      <c r="G125" s="4">
        <v>38025</v>
      </c>
      <c r="H125">
        <v>1.2</v>
      </c>
      <c r="I125" t="s">
        <v>18</v>
      </c>
      <c r="J125" s="2">
        <v>0.056</v>
      </c>
      <c r="K125" s="2">
        <v>0.1575</v>
      </c>
      <c r="L125" s="5">
        <v>50000</v>
      </c>
      <c r="M125">
        <v>108.02</v>
      </c>
      <c r="N125">
        <v>54.01</v>
      </c>
      <c r="O125" s="2">
        <v>0.0002</v>
      </c>
      <c r="P125" s="2">
        <v>0.0004</v>
      </c>
    </row>
    <row r="126" spans="1:16" ht="12.75">
      <c r="A126" s="1" t="s">
        <v>733</v>
      </c>
      <c r="H126" s="1">
        <v>2.1</v>
      </c>
      <c r="K126" s="3">
        <v>0.1665</v>
      </c>
      <c r="N126" s="1">
        <v>323.52</v>
      </c>
      <c r="O126" s="3">
        <v>0.0009</v>
      </c>
      <c r="P126" s="3">
        <v>0.0025</v>
      </c>
    </row>
    <row r="127" ht="12.75">
      <c r="A127" t="s">
        <v>734</v>
      </c>
    </row>
    <row r="128" spans="1:16" ht="12.75">
      <c r="A128" t="s">
        <v>735</v>
      </c>
      <c r="C128">
        <v>1101567</v>
      </c>
      <c r="D128" t="s">
        <v>164</v>
      </c>
      <c r="E128" t="s">
        <v>92</v>
      </c>
      <c r="F128" t="s">
        <v>121</v>
      </c>
      <c r="G128" t="s">
        <v>736</v>
      </c>
      <c r="H128">
        <v>7</v>
      </c>
      <c r="I128" t="s">
        <v>18</v>
      </c>
      <c r="J128" s="2">
        <v>0.0535</v>
      </c>
      <c r="K128" s="2">
        <v>0.0657</v>
      </c>
      <c r="L128" s="5">
        <v>1178000</v>
      </c>
      <c r="M128">
        <v>105.47</v>
      </c>
      <c r="N128">
        <v>1242.44</v>
      </c>
      <c r="O128" s="2">
        <v>0.0008</v>
      </c>
      <c r="P128" s="2">
        <v>0.0098</v>
      </c>
    </row>
    <row r="129" spans="1:16" ht="12.75">
      <c r="A129" s="1" t="s">
        <v>737</v>
      </c>
      <c r="H129" s="1">
        <v>7</v>
      </c>
      <c r="K129" s="3">
        <v>0.0657</v>
      </c>
      <c r="N129" s="1">
        <v>1242.44</v>
      </c>
      <c r="O129" s="3">
        <v>0.0008</v>
      </c>
      <c r="P129" s="3">
        <v>0.0098</v>
      </c>
    </row>
    <row r="130" ht="12.75">
      <c r="A130" t="s">
        <v>738</v>
      </c>
    </row>
    <row r="131" spans="1:16" ht="12.75">
      <c r="A131" t="s">
        <v>739</v>
      </c>
      <c r="C131">
        <v>1103159</v>
      </c>
      <c r="D131" t="s">
        <v>132</v>
      </c>
      <c r="E131" t="s">
        <v>126</v>
      </c>
      <c r="F131" t="s">
        <v>121</v>
      </c>
      <c r="G131" t="s">
        <v>740</v>
      </c>
      <c r="H131">
        <v>4.8</v>
      </c>
      <c r="I131" t="s">
        <v>18</v>
      </c>
      <c r="J131" s="2">
        <v>0.048</v>
      </c>
      <c r="K131" s="2">
        <v>0.0438</v>
      </c>
      <c r="L131" s="5">
        <v>117000</v>
      </c>
      <c r="M131">
        <v>114.75</v>
      </c>
      <c r="N131">
        <v>134.26</v>
      </c>
      <c r="O131" s="2">
        <v>0.0002</v>
      </c>
      <c r="P131" s="2">
        <v>0.0011</v>
      </c>
    </row>
    <row r="132" spans="1:16" ht="12.75">
      <c r="A132" s="1" t="s">
        <v>741</v>
      </c>
      <c r="H132" s="1">
        <v>4.8</v>
      </c>
      <c r="K132" s="3">
        <v>0.0438</v>
      </c>
      <c r="N132" s="1">
        <v>134.26</v>
      </c>
      <c r="O132" s="3">
        <v>0.0002</v>
      </c>
      <c r="P132" s="3">
        <v>0.0011</v>
      </c>
    </row>
    <row r="133" ht="12.75">
      <c r="A133" t="s">
        <v>742</v>
      </c>
    </row>
    <row r="134" spans="1:16" ht="12.75">
      <c r="A134" t="s">
        <v>743</v>
      </c>
      <c r="C134">
        <v>1106301</v>
      </c>
      <c r="D134" t="s">
        <v>189</v>
      </c>
      <c r="E134" t="s">
        <v>92</v>
      </c>
      <c r="F134" t="s">
        <v>121</v>
      </c>
      <c r="G134" t="s">
        <v>744</v>
      </c>
      <c r="H134">
        <v>3.1</v>
      </c>
      <c r="I134" t="s">
        <v>18</v>
      </c>
      <c r="J134" s="2">
        <v>0.052</v>
      </c>
      <c r="K134" s="2">
        <v>0.0395</v>
      </c>
      <c r="L134" s="5">
        <v>402988</v>
      </c>
      <c r="M134">
        <v>118.76</v>
      </c>
      <c r="N134">
        <v>478.59</v>
      </c>
      <c r="O134" s="2">
        <v>0.0014</v>
      </c>
      <c r="P134" s="2">
        <v>0.0038</v>
      </c>
    </row>
    <row r="135" spans="1:16" ht="12.75">
      <c r="A135" s="1" t="s">
        <v>745</v>
      </c>
      <c r="H135" s="1">
        <v>3.1</v>
      </c>
      <c r="K135" s="3">
        <v>0.0395</v>
      </c>
      <c r="N135" s="1">
        <v>478.59</v>
      </c>
      <c r="O135" s="3">
        <v>0.0014</v>
      </c>
      <c r="P135" s="3">
        <v>0.0038</v>
      </c>
    </row>
    <row r="136" ht="12.75">
      <c r="A136" t="s">
        <v>746</v>
      </c>
    </row>
    <row r="137" spans="1:16" ht="12.75">
      <c r="A137" t="s">
        <v>747</v>
      </c>
      <c r="C137">
        <v>1106061</v>
      </c>
      <c r="D137" t="s">
        <v>189</v>
      </c>
      <c r="E137" t="s">
        <v>158</v>
      </c>
      <c r="F137" t="s">
        <v>121</v>
      </c>
      <c r="G137" s="4">
        <v>39265</v>
      </c>
      <c r="H137">
        <v>0.7</v>
      </c>
      <c r="I137" t="s">
        <v>18</v>
      </c>
      <c r="J137" s="2">
        <v>0.0445</v>
      </c>
      <c r="K137" s="2">
        <v>0.0081</v>
      </c>
      <c r="L137" s="5">
        <v>136194.14</v>
      </c>
      <c r="M137">
        <v>114.37</v>
      </c>
      <c r="N137">
        <v>155.77</v>
      </c>
      <c r="O137" s="2">
        <v>0.0003</v>
      </c>
      <c r="P137" s="2">
        <v>0.0012</v>
      </c>
    </row>
    <row r="138" spans="1:16" ht="12.75">
      <c r="A138" t="s">
        <v>748</v>
      </c>
      <c r="C138">
        <v>1098292</v>
      </c>
      <c r="D138" t="s">
        <v>189</v>
      </c>
      <c r="E138" t="s">
        <v>158</v>
      </c>
      <c r="F138" t="s">
        <v>121</v>
      </c>
      <c r="G138" t="s">
        <v>749</v>
      </c>
      <c r="I138" t="s">
        <v>18</v>
      </c>
      <c r="J138" s="2">
        <v>0.0595</v>
      </c>
      <c r="K138" s="2">
        <v>0.0064</v>
      </c>
      <c r="L138">
        <v>0</v>
      </c>
      <c r="N138">
        <v>0</v>
      </c>
      <c r="O138" s="2">
        <v>0</v>
      </c>
      <c r="P138" s="2">
        <v>0</v>
      </c>
    </row>
    <row r="139" spans="1:16" ht="12.75">
      <c r="A139" s="1" t="s">
        <v>750</v>
      </c>
      <c r="H139" s="1">
        <v>0.7</v>
      </c>
      <c r="K139" s="3">
        <v>0.0081</v>
      </c>
      <c r="N139" s="1">
        <v>155.77</v>
      </c>
      <c r="O139" s="3">
        <v>0.0003</v>
      </c>
      <c r="P139" s="3">
        <v>0.0012</v>
      </c>
    </row>
    <row r="140" spans="1:16" ht="12.75">
      <c r="A140" s="1" t="s">
        <v>607</v>
      </c>
      <c r="H140" s="1">
        <v>3.4</v>
      </c>
      <c r="K140" s="3">
        <v>0.0398</v>
      </c>
      <c r="N140" s="1">
        <v>10919.53</v>
      </c>
      <c r="O140" s="3">
        <v>0.0009</v>
      </c>
      <c r="P140" s="3">
        <v>0.086</v>
      </c>
    </row>
    <row r="141" spans="1:16" ht="12.75">
      <c r="A141" t="s">
        <v>608</v>
      </c>
      <c r="L141">
        <v>0</v>
      </c>
      <c r="N141">
        <v>0</v>
      </c>
      <c r="O141" s="2">
        <v>0</v>
      </c>
      <c r="P141" s="2">
        <v>0</v>
      </c>
    </row>
    <row r="142" spans="1:16" ht="12.75">
      <c r="A142" s="1" t="s">
        <v>609</v>
      </c>
      <c r="N142" s="1">
        <v>0</v>
      </c>
      <c r="O142" s="3">
        <v>0</v>
      </c>
      <c r="P142" s="3">
        <v>0</v>
      </c>
    </row>
    <row r="143" spans="1:16" ht="12.75">
      <c r="A143" t="s">
        <v>108</v>
      </c>
      <c r="L143">
        <v>0</v>
      </c>
      <c r="N143">
        <v>0</v>
      </c>
      <c r="O143" s="2">
        <v>0</v>
      </c>
      <c r="P143" s="2">
        <v>0</v>
      </c>
    </row>
    <row r="144" ht="12.75">
      <c r="A144" t="s">
        <v>751</v>
      </c>
    </row>
    <row r="145" spans="1:16" ht="12.75">
      <c r="A145" t="s">
        <v>752</v>
      </c>
      <c r="C145">
        <v>1087717</v>
      </c>
      <c r="D145" t="s">
        <v>189</v>
      </c>
      <c r="E145" t="s">
        <v>126</v>
      </c>
      <c r="F145" t="s">
        <v>121</v>
      </c>
      <c r="G145" s="4">
        <v>37720</v>
      </c>
      <c r="H145">
        <v>0.8</v>
      </c>
      <c r="I145" t="s">
        <v>22</v>
      </c>
      <c r="J145" s="2">
        <v>0.0885</v>
      </c>
      <c r="K145" s="2">
        <v>0.0435</v>
      </c>
      <c r="L145" s="5">
        <v>67950</v>
      </c>
      <c r="M145">
        <v>102.35</v>
      </c>
      <c r="N145">
        <v>69.54</v>
      </c>
      <c r="O145" s="2">
        <v>0.0004</v>
      </c>
      <c r="P145" s="2">
        <v>0.0005</v>
      </c>
    </row>
    <row r="146" spans="1:16" ht="12.75">
      <c r="A146" s="1" t="s">
        <v>753</v>
      </c>
      <c r="H146" s="1">
        <v>0.8</v>
      </c>
      <c r="K146" s="3">
        <v>0.0435</v>
      </c>
      <c r="N146" s="1">
        <v>69.54</v>
      </c>
      <c r="O146" s="3">
        <v>0.0014</v>
      </c>
      <c r="P146" s="3">
        <v>0.0005</v>
      </c>
    </row>
    <row r="147" spans="1:16" ht="12.75">
      <c r="A147" s="1" t="s">
        <v>109</v>
      </c>
      <c r="H147" s="1">
        <v>0.8</v>
      </c>
      <c r="K147" s="3">
        <v>0.0435</v>
      </c>
      <c r="N147" s="1">
        <v>69.54</v>
      </c>
      <c r="O147" s="3">
        <v>0.0014</v>
      </c>
      <c r="P147" s="3">
        <v>0.0005</v>
      </c>
    </row>
    <row r="148" spans="1:16" ht="12.75">
      <c r="A148" t="s">
        <v>510</v>
      </c>
      <c r="L148">
        <v>0</v>
      </c>
      <c r="N148">
        <v>0</v>
      </c>
      <c r="O148" s="2">
        <v>0</v>
      </c>
      <c r="P148" s="2">
        <v>0</v>
      </c>
    </row>
    <row r="149" spans="1:16" ht="12.75">
      <c r="A149" s="1" t="s">
        <v>511</v>
      </c>
      <c r="N149" s="1">
        <v>0</v>
      </c>
      <c r="O149" s="3">
        <v>0</v>
      </c>
      <c r="P149" s="3">
        <v>0</v>
      </c>
    </row>
    <row r="150" spans="1:16" ht="12.75">
      <c r="A150" s="1" t="s">
        <v>33</v>
      </c>
      <c r="H150" s="1">
        <v>3.3</v>
      </c>
      <c r="K150" s="3">
        <v>0.0398</v>
      </c>
      <c r="N150" s="1">
        <v>10989.07</v>
      </c>
      <c r="O150" s="3">
        <v>0.0009</v>
      </c>
      <c r="P150" s="3">
        <v>0.0866</v>
      </c>
    </row>
    <row r="151" ht="12.75">
      <c r="A151" t="s">
        <v>34</v>
      </c>
    </row>
    <row r="152" spans="1:16" ht="12.75">
      <c r="A152" t="s">
        <v>754</v>
      </c>
      <c r="L152">
        <v>0</v>
      </c>
      <c r="N152">
        <v>0</v>
      </c>
      <c r="O152" s="2">
        <v>0</v>
      </c>
      <c r="P152" s="2">
        <v>0</v>
      </c>
    </row>
    <row r="153" spans="1:16" ht="12.75">
      <c r="A153" s="1" t="s">
        <v>755</v>
      </c>
      <c r="N153" s="1">
        <v>0</v>
      </c>
      <c r="O153" s="3">
        <v>0</v>
      </c>
      <c r="P153" s="3">
        <v>0</v>
      </c>
    </row>
    <row r="154" spans="1:16" ht="12.75">
      <c r="A154" t="s">
        <v>756</v>
      </c>
      <c r="L154">
        <v>0</v>
      </c>
      <c r="N154">
        <v>0</v>
      </c>
      <c r="O154" s="2">
        <v>0</v>
      </c>
      <c r="P154" s="2">
        <v>0</v>
      </c>
    </row>
    <row r="155" spans="1:16" ht="12.75">
      <c r="A155" s="1" t="s">
        <v>757</v>
      </c>
      <c r="N155" s="1">
        <v>0</v>
      </c>
      <c r="O155" s="3">
        <v>0</v>
      </c>
      <c r="P155" s="3">
        <v>0</v>
      </c>
    </row>
    <row r="156" spans="1:16" ht="12.75">
      <c r="A156" s="1" t="s">
        <v>37</v>
      </c>
      <c r="N156" s="1">
        <v>0</v>
      </c>
      <c r="O156" s="3">
        <v>0</v>
      </c>
      <c r="P156" s="3">
        <v>0</v>
      </c>
    </row>
    <row r="157" spans="1:16" ht="12.75">
      <c r="A157" s="1" t="s">
        <v>758</v>
      </c>
      <c r="H157" s="1">
        <v>3.3</v>
      </c>
      <c r="K157" s="3">
        <v>0.0398</v>
      </c>
      <c r="N157" s="1">
        <v>10989.07</v>
      </c>
      <c r="O157" s="3">
        <v>0.0009</v>
      </c>
      <c r="P157" s="3">
        <v>0.0866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5" ht="12.75">
      <c r="B5" s="9" t="s">
        <v>605</v>
      </c>
      <c r="C5" s="10"/>
      <c r="D5" s="10"/>
      <c r="E5" s="10"/>
    </row>
    <row r="6" spans="2:3" ht="12.75">
      <c r="B6" s="9"/>
      <c r="C6" s="10"/>
    </row>
    <row r="8" spans="3:16" ht="12.75">
      <c r="C8" s="1" t="s">
        <v>4</v>
      </c>
      <c r="D8" s="1" t="s">
        <v>103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598</v>
      </c>
      <c r="O8" s="1" t="s">
        <v>104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606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607</v>
      </c>
      <c r="N12" s="1">
        <v>0</v>
      </c>
      <c r="O12" s="3">
        <v>0</v>
      </c>
      <c r="P12" s="3">
        <v>0</v>
      </c>
    </row>
    <row r="13" spans="1:16" ht="12.75">
      <c r="A13" t="s">
        <v>608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609</v>
      </c>
      <c r="N14" s="1">
        <v>0</v>
      </c>
      <c r="O14" s="3">
        <v>0</v>
      </c>
      <c r="P14" s="3">
        <v>0</v>
      </c>
    </row>
    <row r="15" spans="1:16" ht="12.75">
      <c r="A15" t="s">
        <v>610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611</v>
      </c>
      <c r="N16" s="1">
        <v>0</v>
      </c>
      <c r="O16" s="3">
        <v>0</v>
      </c>
      <c r="P16" s="3">
        <v>0</v>
      </c>
    </row>
    <row r="17" spans="1:16" ht="12.75">
      <c r="A17" t="s">
        <v>510</v>
      </c>
      <c r="L17">
        <v>0</v>
      </c>
      <c r="N17">
        <v>0</v>
      </c>
      <c r="O17" s="2">
        <v>0</v>
      </c>
      <c r="P17" s="2">
        <v>0</v>
      </c>
    </row>
    <row r="18" spans="1:16" ht="12.75">
      <c r="A18" s="1" t="s">
        <v>511</v>
      </c>
      <c r="N18" s="1">
        <v>0</v>
      </c>
      <c r="O18" s="3">
        <v>0</v>
      </c>
      <c r="P18" s="3">
        <v>0</v>
      </c>
    </row>
    <row r="19" spans="1:16" ht="12.75">
      <c r="A19" s="1" t="s">
        <v>33</v>
      </c>
      <c r="N19" s="1">
        <v>0</v>
      </c>
      <c r="O19" s="3">
        <v>0</v>
      </c>
      <c r="P19" s="3">
        <v>0</v>
      </c>
    </row>
    <row r="20" ht="12.75">
      <c r="A20" t="s">
        <v>34</v>
      </c>
    </row>
    <row r="21" spans="1:16" ht="12.75">
      <c r="A21" t="s">
        <v>612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613</v>
      </c>
      <c r="N22" s="1">
        <v>0</v>
      </c>
      <c r="O22" s="3">
        <v>0</v>
      </c>
      <c r="P22" s="3">
        <v>0</v>
      </c>
    </row>
    <row r="23" spans="1:16" ht="12.75">
      <c r="A23" t="s">
        <v>612</v>
      </c>
      <c r="L23">
        <v>0</v>
      </c>
      <c r="N23">
        <v>0</v>
      </c>
      <c r="O23" s="2">
        <v>0</v>
      </c>
      <c r="P23" s="2">
        <v>0</v>
      </c>
    </row>
    <row r="24" spans="1:16" ht="12.75">
      <c r="A24" s="1" t="s">
        <v>614</v>
      </c>
      <c r="N24" s="1">
        <v>0</v>
      </c>
      <c r="O24" s="3">
        <v>0</v>
      </c>
      <c r="P24" s="3">
        <v>0</v>
      </c>
    </row>
    <row r="25" spans="1:16" ht="12.75">
      <c r="A25" s="1" t="s">
        <v>37</v>
      </c>
      <c r="N25" s="1">
        <v>0</v>
      </c>
      <c r="O25" s="3">
        <v>0</v>
      </c>
      <c r="P25" s="3">
        <v>0</v>
      </c>
    </row>
    <row r="26" spans="1:16" ht="12.75">
      <c r="A26" s="1" t="s">
        <v>114</v>
      </c>
      <c r="N26" s="1">
        <v>0</v>
      </c>
      <c r="O26" s="3">
        <v>0</v>
      </c>
      <c r="P26" s="3">
        <v>0</v>
      </c>
    </row>
  </sheetData>
  <mergeCells count="6">
    <mergeCell ref="B5:E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597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5</v>
      </c>
      <c r="E8" s="1" t="s">
        <v>6</v>
      </c>
      <c r="F8" s="1" t="s">
        <v>40</v>
      </c>
      <c r="G8" s="1" t="s">
        <v>41</v>
      </c>
      <c r="H8" s="1" t="s">
        <v>7</v>
      </c>
      <c r="I8" s="1" t="s">
        <v>8</v>
      </c>
      <c r="J8" s="1" t="s">
        <v>9</v>
      </c>
      <c r="K8" s="1" t="s">
        <v>42</v>
      </c>
      <c r="L8" s="1" t="s">
        <v>43</v>
      </c>
      <c r="M8" s="1" t="s">
        <v>598</v>
      </c>
      <c r="N8" s="1" t="s">
        <v>44</v>
      </c>
      <c r="O8" s="1" t="s">
        <v>11</v>
      </c>
    </row>
    <row r="9" spans="6:15" ht="12.75">
      <c r="F9" t="s">
        <v>45</v>
      </c>
      <c r="G9" t="s">
        <v>46</v>
      </c>
      <c r="I9" t="s">
        <v>12</v>
      </c>
      <c r="J9" t="s">
        <v>12</v>
      </c>
      <c r="K9" t="s">
        <v>47</v>
      </c>
      <c r="L9" t="s">
        <v>48</v>
      </c>
      <c r="M9" t="s">
        <v>13</v>
      </c>
      <c r="N9" t="s">
        <v>12</v>
      </c>
      <c r="O9" t="s">
        <v>12</v>
      </c>
    </row>
    <row r="10" ht="12.75">
      <c r="A10" t="s">
        <v>49</v>
      </c>
    </row>
    <row r="11" ht="12.75">
      <c r="A11" t="s">
        <v>14</v>
      </c>
    </row>
    <row r="12" spans="1:15" ht="12.75">
      <c r="A12" t="s">
        <v>599</v>
      </c>
      <c r="N12" s="2">
        <v>0</v>
      </c>
      <c r="O12" s="2">
        <v>0</v>
      </c>
    </row>
    <row r="13" spans="1:15" ht="12.75">
      <c r="A13" t="s">
        <v>600</v>
      </c>
      <c r="N13" s="2">
        <v>0</v>
      </c>
      <c r="O13" s="2">
        <v>0</v>
      </c>
    </row>
    <row r="14" spans="1:15" ht="12.75">
      <c r="A14" t="s">
        <v>601</v>
      </c>
      <c r="N14" s="2">
        <v>0</v>
      </c>
      <c r="O14" s="2">
        <v>0</v>
      </c>
    </row>
    <row r="15" spans="1:15" ht="12.75">
      <c r="A15" t="s">
        <v>602</v>
      </c>
      <c r="N15" s="2">
        <v>0</v>
      </c>
      <c r="O15" s="2">
        <v>0</v>
      </c>
    </row>
    <row r="16" spans="1:15" ht="12.75">
      <c r="A16" t="s">
        <v>510</v>
      </c>
      <c r="N16" s="2">
        <v>0</v>
      </c>
      <c r="O16" s="2">
        <v>0</v>
      </c>
    </row>
    <row r="17" spans="1:15" ht="12.75">
      <c r="A17" s="1" t="s">
        <v>33</v>
      </c>
      <c r="M17" s="1">
        <v>0</v>
      </c>
      <c r="N17" s="3">
        <v>0</v>
      </c>
      <c r="O17" s="3">
        <v>0</v>
      </c>
    </row>
    <row r="18" ht="12.75">
      <c r="A18" t="s">
        <v>34</v>
      </c>
    </row>
    <row r="19" spans="1:15" ht="12.75">
      <c r="A19" t="s">
        <v>88</v>
      </c>
      <c r="N19" s="2">
        <v>0</v>
      </c>
      <c r="O19" s="2">
        <v>0</v>
      </c>
    </row>
    <row r="20" spans="1:15" ht="12.75">
      <c r="A20" s="1" t="s">
        <v>603</v>
      </c>
      <c r="M20" s="1">
        <v>0</v>
      </c>
      <c r="N20" s="3">
        <v>0</v>
      </c>
      <c r="O20" s="3">
        <v>0</v>
      </c>
    </row>
    <row r="21" spans="1:15" ht="12.75">
      <c r="A21" t="s">
        <v>604</v>
      </c>
      <c r="N21" s="2">
        <v>0</v>
      </c>
      <c r="O21" s="2">
        <v>0</v>
      </c>
    </row>
    <row r="22" spans="1:15" ht="12.75">
      <c r="A22" s="1" t="s">
        <v>100</v>
      </c>
      <c r="M22" s="1">
        <v>0</v>
      </c>
      <c r="N22" s="3">
        <v>0</v>
      </c>
      <c r="O22" s="3">
        <v>0</v>
      </c>
    </row>
    <row r="23" spans="1:15" ht="12.75">
      <c r="A23" s="1" t="s">
        <v>37</v>
      </c>
      <c r="M23" s="1">
        <v>0</v>
      </c>
      <c r="N23" s="3">
        <v>0</v>
      </c>
      <c r="O23" s="3">
        <v>0</v>
      </c>
    </row>
    <row r="24" spans="1:15" ht="12.75">
      <c r="A24" s="1" t="s">
        <v>101</v>
      </c>
      <c r="M24" s="1">
        <v>0</v>
      </c>
      <c r="N24" s="3">
        <v>0</v>
      </c>
      <c r="O24" s="3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7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575</v>
      </c>
      <c r="C5" s="10"/>
    </row>
    <row r="6" spans="2:3" ht="12.75">
      <c r="B6" s="9"/>
      <c r="C6" s="10"/>
    </row>
    <row r="8" spans="3:16" ht="12.75">
      <c r="C8" s="1" t="s">
        <v>4</v>
      </c>
      <c r="D8" s="1" t="s">
        <v>576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10</v>
      </c>
      <c r="O8" s="1" t="s">
        <v>44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577</v>
      </c>
      <c r="O11" s="2">
        <v>0</v>
      </c>
      <c r="P11" s="2">
        <v>0</v>
      </c>
    </row>
    <row r="12" spans="1:16" ht="12.75">
      <c r="A12" s="1" t="s">
        <v>578</v>
      </c>
      <c r="N12" s="1">
        <v>0</v>
      </c>
      <c r="O12" s="3">
        <v>0</v>
      </c>
      <c r="P12" s="3">
        <v>0</v>
      </c>
    </row>
    <row r="13" spans="1:16" ht="12.75">
      <c r="A13" t="s">
        <v>579</v>
      </c>
      <c r="O13" s="2">
        <v>0</v>
      </c>
      <c r="P13" s="2">
        <v>0</v>
      </c>
    </row>
    <row r="14" spans="1:16" ht="12.75">
      <c r="A14" s="1" t="s">
        <v>580</v>
      </c>
      <c r="N14" s="1">
        <v>0</v>
      </c>
      <c r="O14" s="3">
        <v>0</v>
      </c>
      <c r="P14" s="3">
        <v>0</v>
      </c>
    </row>
    <row r="15" ht="12.75">
      <c r="A15" t="s">
        <v>581</v>
      </c>
    </row>
    <row r="16" spans="1:16" ht="12.75">
      <c r="A16" t="s">
        <v>582</v>
      </c>
      <c r="O16" s="2">
        <v>0</v>
      </c>
      <c r="P16" s="2">
        <v>0</v>
      </c>
    </row>
    <row r="17" spans="1:16" ht="12.75">
      <c r="A17" t="s">
        <v>583</v>
      </c>
      <c r="O17" s="2">
        <v>0</v>
      </c>
      <c r="P17" s="2">
        <v>0</v>
      </c>
    </row>
    <row r="18" spans="1:16" ht="12.75">
      <c r="A18" t="s">
        <v>584</v>
      </c>
      <c r="C18">
        <v>1095827</v>
      </c>
      <c r="E18" t="s">
        <v>120</v>
      </c>
      <c r="F18" t="s">
        <v>127</v>
      </c>
      <c r="G18" t="s">
        <v>585</v>
      </c>
      <c r="H18">
        <v>1</v>
      </c>
      <c r="I18" t="s">
        <v>18</v>
      </c>
      <c r="J18">
        <v>3.96</v>
      </c>
      <c r="K18" s="2">
        <v>0.0728</v>
      </c>
      <c r="L18">
        <v>0.64</v>
      </c>
      <c r="M18">
        <v>110.08</v>
      </c>
      <c r="N18">
        <v>0</v>
      </c>
      <c r="O18" s="2">
        <v>0</v>
      </c>
      <c r="P18" s="2">
        <v>0</v>
      </c>
    </row>
    <row r="19" spans="1:16" ht="12.75">
      <c r="A19" t="s">
        <v>586</v>
      </c>
      <c r="O19" s="2">
        <v>0</v>
      </c>
      <c r="P19" s="2">
        <v>0</v>
      </c>
    </row>
    <row r="20" spans="1:16" ht="12.75">
      <c r="A20" t="s">
        <v>587</v>
      </c>
      <c r="C20">
        <v>1116037</v>
      </c>
      <c r="E20" t="s">
        <v>588</v>
      </c>
      <c r="F20" t="s">
        <v>121</v>
      </c>
      <c r="G20" s="4">
        <v>40126</v>
      </c>
      <c r="H20">
        <v>9</v>
      </c>
      <c r="I20" t="s">
        <v>18</v>
      </c>
      <c r="J20">
        <v>4.1</v>
      </c>
      <c r="K20" s="2">
        <v>0.1966</v>
      </c>
      <c r="L20">
        <v>0.03</v>
      </c>
      <c r="M20">
        <v>99.92</v>
      </c>
      <c r="N20">
        <v>0</v>
      </c>
      <c r="O20" s="2">
        <v>0</v>
      </c>
      <c r="P20" s="2">
        <v>0</v>
      </c>
    </row>
    <row r="21" spans="1:16" ht="12.75">
      <c r="A21" t="s">
        <v>587</v>
      </c>
      <c r="C21">
        <v>1108620</v>
      </c>
      <c r="E21" t="s">
        <v>588</v>
      </c>
      <c r="F21" t="s">
        <v>121</v>
      </c>
      <c r="G21" t="s">
        <v>589</v>
      </c>
      <c r="H21">
        <v>3</v>
      </c>
      <c r="I21" t="s">
        <v>18</v>
      </c>
      <c r="J21">
        <v>4.1</v>
      </c>
      <c r="K21" s="2">
        <v>0.0698</v>
      </c>
      <c r="L21">
        <v>0.31</v>
      </c>
      <c r="M21">
        <v>99.92</v>
      </c>
      <c r="N21">
        <v>0</v>
      </c>
      <c r="O21" s="2">
        <v>0</v>
      </c>
      <c r="P21" s="2">
        <v>0</v>
      </c>
    </row>
    <row r="22" spans="1:16" ht="12.75">
      <c r="A22" t="s">
        <v>590</v>
      </c>
      <c r="C22">
        <v>1116011</v>
      </c>
      <c r="E22" t="s">
        <v>591</v>
      </c>
      <c r="F22" t="s">
        <v>127</v>
      </c>
      <c r="G22" s="4">
        <v>40125</v>
      </c>
      <c r="H22">
        <v>5.6</v>
      </c>
      <c r="I22" t="s">
        <v>18</v>
      </c>
      <c r="J22">
        <v>4.1</v>
      </c>
      <c r="K22" s="2">
        <v>0.626</v>
      </c>
      <c r="L22" s="5">
        <v>60747.41</v>
      </c>
      <c r="M22">
        <v>101</v>
      </c>
      <c r="N22">
        <v>61.35</v>
      </c>
      <c r="O22" s="2">
        <v>0.0011</v>
      </c>
      <c r="P22" s="2">
        <v>0.0005</v>
      </c>
    </row>
    <row r="23" spans="1:16" ht="12.75">
      <c r="A23" t="s">
        <v>590</v>
      </c>
      <c r="C23">
        <v>1103290</v>
      </c>
      <c r="E23" t="s">
        <v>591</v>
      </c>
      <c r="F23" t="s">
        <v>127</v>
      </c>
      <c r="G23" t="s">
        <v>592</v>
      </c>
      <c r="H23">
        <v>1.8</v>
      </c>
      <c r="I23" t="s">
        <v>18</v>
      </c>
      <c r="J23">
        <v>4.1</v>
      </c>
      <c r="K23" s="2">
        <v>0.1001</v>
      </c>
      <c r="L23" s="5">
        <v>212171.61</v>
      </c>
      <c r="M23">
        <v>101</v>
      </c>
      <c r="N23">
        <v>214.29</v>
      </c>
      <c r="O23" s="2">
        <v>0.0011</v>
      </c>
      <c r="P23" s="2">
        <v>0.0017</v>
      </c>
    </row>
    <row r="24" spans="1:16" ht="12.75">
      <c r="A24" t="s">
        <v>593</v>
      </c>
      <c r="O24" s="2">
        <v>0</v>
      </c>
      <c r="P24" s="2">
        <v>0</v>
      </c>
    </row>
    <row r="25" spans="1:16" ht="12.75">
      <c r="A25" s="1" t="s">
        <v>594</v>
      </c>
      <c r="H25" s="1">
        <v>2.6</v>
      </c>
      <c r="K25" s="3">
        <v>0.2172</v>
      </c>
      <c r="N25" s="1">
        <v>275.65</v>
      </c>
      <c r="O25" s="3">
        <v>0.0002</v>
      </c>
      <c r="P25" s="3">
        <v>0.0022</v>
      </c>
    </row>
    <row r="26" spans="1:16" ht="12.75">
      <c r="A26" s="1" t="s">
        <v>33</v>
      </c>
      <c r="H26" s="1">
        <v>2.6</v>
      </c>
      <c r="K26" s="3">
        <v>0.2172</v>
      </c>
      <c r="N26" s="1">
        <v>275.65</v>
      </c>
      <c r="O26" s="3">
        <v>0.0002</v>
      </c>
      <c r="P26" s="3">
        <v>0.0022</v>
      </c>
    </row>
    <row r="27" ht="12.75">
      <c r="A27" t="s">
        <v>34</v>
      </c>
    </row>
    <row r="28" spans="1:16" ht="12.75">
      <c r="A28" t="s">
        <v>577</v>
      </c>
      <c r="O28" s="2">
        <v>0</v>
      </c>
      <c r="P28" s="2">
        <v>0</v>
      </c>
    </row>
    <row r="29" spans="1:16" ht="12.75">
      <c r="A29" s="1" t="s">
        <v>578</v>
      </c>
      <c r="N29" s="1">
        <v>0</v>
      </c>
      <c r="O29" s="3">
        <v>0</v>
      </c>
      <c r="P29" s="3">
        <v>0</v>
      </c>
    </row>
    <row r="30" spans="1:16" ht="12.75">
      <c r="A30" t="s">
        <v>579</v>
      </c>
      <c r="O30" s="2">
        <v>0</v>
      </c>
      <c r="P30" s="2">
        <v>0</v>
      </c>
    </row>
    <row r="31" spans="1:16" ht="12.75">
      <c r="A31" s="1" t="s">
        <v>580</v>
      </c>
      <c r="N31" s="1">
        <v>0</v>
      </c>
      <c r="O31" s="3">
        <v>0</v>
      </c>
      <c r="P31" s="3">
        <v>0</v>
      </c>
    </row>
    <row r="32" ht="12.75">
      <c r="A32" t="s">
        <v>581</v>
      </c>
    </row>
    <row r="33" spans="1:16" ht="12.75">
      <c r="A33" t="s">
        <v>595</v>
      </c>
      <c r="O33" s="2">
        <v>0</v>
      </c>
      <c r="P33" s="2">
        <v>0</v>
      </c>
    </row>
    <row r="34" spans="1:16" ht="12.75">
      <c r="A34" t="s">
        <v>583</v>
      </c>
      <c r="O34" s="2">
        <v>0</v>
      </c>
      <c r="P34" s="2">
        <v>0</v>
      </c>
    </row>
    <row r="35" spans="1:16" ht="12.75">
      <c r="A35" t="s">
        <v>586</v>
      </c>
      <c r="O35" s="2">
        <v>0</v>
      </c>
      <c r="P35" s="2">
        <v>0</v>
      </c>
    </row>
    <row r="36" spans="1:16" ht="12.75">
      <c r="A36" t="s">
        <v>593</v>
      </c>
      <c r="O36" s="2">
        <v>0</v>
      </c>
      <c r="P36" s="2">
        <v>0</v>
      </c>
    </row>
    <row r="37" spans="1:16" ht="12.75">
      <c r="A37" s="1" t="s">
        <v>594</v>
      </c>
      <c r="N37" s="1">
        <v>0</v>
      </c>
      <c r="O37" s="3">
        <v>0</v>
      </c>
      <c r="P37" s="3">
        <v>0</v>
      </c>
    </row>
    <row r="38" spans="1:16" ht="12.75">
      <c r="A38" s="1" t="s">
        <v>37</v>
      </c>
      <c r="N38" s="1">
        <v>0</v>
      </c>
      <c r="O38" s="3">
        <v>0</v>
      </c>
      <c r="P38" s="3">
        <v>0</v>
      </c>
    </row>
    <row r="39" spans="1:16" ht="12.75">
      <c r="A39" s="1" t="s">
        <v>596</v>
      </c>
      <c r="H39" s="1">
        <v>2.6</v>
      </c>
      <c r="K39" s="3">
        <v>0.2172</v>
      </c>
      <c r="N39" s="1">
        <v>275.65</v>
      </c>
      <c r="O39" s="3">
        <v>0.0002</v>
      </c>
      <c r="P39" s="3">
        <v>0.0022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1026</v>
      </c>
      <c r="C5" s="10"/>
      <c r="D5" s="10"/>
    </row>
    <row r="6" spans="2:3" ht="12.75">
      <c r="B6" s="9"/>
      <c r="C6" s="10"/>
    </row>
    <row r="8" spans="3:15" ht="12.75">
      <c r="C8" s="1" t="s">
        <v>1027</v>
      </c>
      <c r="D8" s="1" t="s">
        <v>1028</v>
      </c>
      <c r="E8" s="1" t="s">
        <v>1029</v>
      </c>
      <c r="F8" s="1" t="s">
        <v>1030</v>
      </c>
      <c r="G8" s="1" t="s">
        <v>6</v>
      </c>
      <c r="H8" s="1" t="s">
        <v>1031</v>
      </c>
      <c r="I8" s="1" t="s">
        <v>41</v>
      </c>
      <c r="J8" s="1" t="s">
        <v>7</v>
      </c>
      <c r="K8" s="1" t="s">
        <v>1032</v>
      </c>
      <c r="L8" s="1" t="s">
        <v>1033</v>
      </c>
      <c r="M8" s="1" t="s">
        <v>42</v>
      </c>
      <c r="N8" s="1" t="s">
        <v>1019</v>
      </c>
      <c r="O8" s="1" t="s">
        <v>11</v>
      </c>
    </row>
    <row r="9" spans="8:15" ht="12.75">
      <c r="H9" t="s">
        <v>45</v>
      </c>
      <c r="I9" t="s">
        <v>46</v>
      </c>
      <c r="K9" t="s">
        <v>12</v>
      </c>
      <c r="L9" t="s">
        <v>12</v>
      </c>
      <c r="M9" t="s">
        <v>47</v>
      </c>
      <c r="N9" t="s">
        <v>13</v>
      </c>
      <c r="O9" t="s">
        <v>12</v>
      </c>
    </row>
    <row r="10" ht="12.75">
      <c r="A10" t="s">
        <v>1034</v>
      </c>
    </row>
    <row r="11" spans="1:15" ht="12.75">
      <c r="A11" s="1" t="s">
        <v>1035</v>
      </c>
      <c r="N11" s="1">
        <v>0</v>
      </c>
      <c r="O11" s="3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571</v>
      </c>
      <c r="C5" s="10"/>
    </row>
    <row r="6" spans="2:3" ht="12.75">
      <c r="B6" s="9"/>
      <c r="C6" s="10"/>
    </row>
    <row r="8" spans="3:7" ht="12.75">
      <c r="C8" s="1" t="s">
        <v>4</v>
      </c>
      <c r="D8" s="1" t="s">
        <v>103</v>
      </c>
      <c r="E8" s="1" t="s">
        <v>7</v>
      </c>
      <c r="F8" s="1" t="s">
        <v>42</v>
      </c>
      <c r="G8" s="1" t="s">
        <v>43</v>
      </c>
    </row>
    <row r="9" spans="6:7" ht="12.75">
      <c r="F9" t="s">
        <v>47</v>
      </c>
      <c r="G9" t="s">
        <v>48</v>
      </c>
    </row>
    <row r="10" spans="1:6" ht="12.75">
      <c r="A10" t="s">
        <v>572</v>
      </c>
      <c r="F10">
        <v>0</v>
      </c>
    </row>
    <row r="11" spans="1:6" ht="12.75">
      <c r="A11" s="1" t="s">
        <v>33</v>
      </c>
      <c r="F11" s="1">
        <v>0</v>
      </c>
    </row>
    <row r="12" spans="1:6" ht="12.75">
      <c r="A12" t="s">
        <v>573</v>
      </c>
      <c r="F12">
        <v>0</v>
      </c>
    </row>
    <row r="13" spans="1:6" ht="12.75">
      <c r="A13" s="1" t="s">
        <v>37</v>
      </c>
      <c r="F13" s="1">
        <v>0</v>
      </c>
    </row>
    <row r="14" spans="1:6" ht="12.75">
      <c r="A14" s="1" t="s">
        <v>574</v>
      </c>
      <c r="F14" s="1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564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103</v>
      </c>
      <c r="E8" s="1" t="s">
        <v>7</v>
      </c>
      <c r="F8" s="1" t="s">
        <v>42</v>
      </c>
      <c r="G8" s="1" t="s">
        <v>43</v>
      </c>
      <c r="H8" s="1" t="s">
        <v>10</v>
      </c>
      <c r="I8" s="1" t="s">
        <v>44</v>
      </c>
      <c r="J8" s="1" t="s">
        <v>11</v>
      </c>
    </row>
    <row r="9" spans="6:10" ht="12.75">
      <c r="F9" t="s">
        <v>47</v>
      </c>
      <c r="G9" t="s">
        <v>48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t="s">
        <v>565</v>
      </c>
      <c r="I11" s="2">
        <v>0</v>
      </c>
      <c r="J11" s="2">
        <v>0</v>
      </c>
    </row>
    <row r="12" spans="1:10" ht="12.75">
      <c r="A12" t="s">
        <v>566</v>
      </c>
      <c r="I12" s="2">
        <v>0</v>
      </c>
      <c r="J12" s="2">
        <v>0</v>
      </c>
    </row>
    <row r="13" spans="1:10" ht="12.75">
      <c r="A13" t="s">
        <v>567</v>
      </c>
      <c r="I13" s="2">
        <v>0</v>
      </c>
      <c r="J13" s="2">
        <v>0</v>
      </c>
    </row>
    <row r="14" spans="1:10" ht="12.75">
      <c r="A14" t="s">
        <v>510</v>
      </c>
      <c r="I14" s="2">
        <v>0</v>
      </c>
      <c r="J14" s="2">
        <v>0</v>
      </c>
    </row>
    <row r="15" spans="1:10" ht="12.75">
      <c r="A15" s="1" t="s">
        <v>33</v>
      </c>
      <c r="F15" s="1">
        <v>0</v>
      </c>
      <c r="H15" s="1">
        <v>0</v>
      </c>
      <c r="I15" s="3">
        <v>0</v>
      </c>
      <c r="J15" s="3">
        <v>0</v>
      </c>
    </row>
    <row r="16" ht="12.75">
      <c r="A16" t="s">
        <v>34</v>
      </c>
    </row>
    <row r="17" spans="1:10" ht="12.75">
      <c r="A17" t="s">
        <v>565</v>
      </c>
      <c r="I17" s="2">
        <v>0</v>
      </c>
      <c r="J17" s="2">
        <v>0</v>
      </c>
    </row>
    <row r="18" spans="1:10" ht="12.75">
      <c r="A18" t="s">
        <v>568</v>
      </c>
      <c r="I18" s="2">
        <v>0</v>
      </c>
      <c r="J18" s="2">
        <v>0</v>
      </c>
    </row>
    <row r="19" spans="1:10" ht="12.75">
      <c r="A19" t="s">
        <v>567</v>
      </c>
      <c r="I19" s="2">
        <v>0</v>
      </c>
      <c r="J19" s="2">
        <v>0</v>
      </c>
    </row>
    <row r="20" spans="1:10" ht="12.75">
      <c r="A20" t="s">
        <v>569</v>
      </c>
      <c r="I20" s="2">
        <v>0</v>
      </c>
      <c r="J20" s="2">
        <v>0</v>
      </c>
    </row>
    <row r="21" spans="1:10" ht="12.75">
      <c r="A21" t="s">
        <v>510</v>
      </c>
      <c r="I21" s="2">
        <v>0</v>
      </c>
      <c r="J21" s="2">
        <v>0</v>
      </c>
    </row>
    <row r="22" spans="1:10" ht="12.75">
      <c r="A22" s="1" t="s">
        <v>37</v>
      </c>
      <c r="F22" s="1">
        <v>0</v>
      </c>
      <c r="H22" s="1">
        <v>0</v>
      </c>
      <c r="I22" s="3">
        <v>0</v>
      </c>
      <c r="J22" s="3">
        <v>0</v>
      </c>
    </row>
    <row r="23" spans="1:10" ht="12.75">
      <c r="A23" s="1" t="s">
        <v>570</v>
      </c>
      <c r="F23" s="1">
        <v>0</v>
      </c>
      <c r="H23" s="1">
        <v>0</v>
      </c>
      <c r="I23" s="3">
        <v>0</v>
      </c>
      <c r="J23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6.281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556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103</v>
      </c>
      <c r="E8" s="1" t="s">
        <v>7</v>
      </c>
      <c r="F8" s="1" t="s">
        <v>42</v>
      </c>
      <c r="G8" s="1" t="s">
        <v>43</v>
      </c>
      <c r="H8" s="1" t="s">
        <v>10</v>
      </c>
      <c r="I8" s="1" t="s">
        <v>44</v>
      </c>
      <c r="J8" s="1" t="s">
        <v>11</v>
      </c>
    </row>
    <row r="9" spans="6:10" ht="12.75">
      <c r="F9" t="s">
        <v>47</v>
      </c>
      <c r="G9" t="s">
        <v>48</v>
      </c>
      <c r="H9" t="s">
        <v>13</v>
      </c>
      <c r="I9" t="s">
        <v>12</v>
      </c>
      <c r="J9" t="s">
        <v>12</v>
      </c>
    </row>
    <row r="10" spans="1:10" ht="12.75">
      <c r="A10" t="s">
        <v>557</v>
      </c>
      <c r="I10" s="2">
        <v>0</v>
      </c>
      <c r="J10" s="2">
        <v>0</v>
      </c>
    </row>
    <row r="11" ht="12.75">
      <c r="A11" t="s">
        <v>558</v>
      </c>
    </row>
    <row r="12" spans="1:10" ht="12.75">
      <c r="A12" t="s">
        <v>559</v>
      </c>
      <c r="C12">
        <v>1104371</v>
      </c>
      <c r="D12" t="s">
        <v>132</v>
      </c>
      <c r="E12" t="s">
        <v>18</v>
      </c>
      <c r="F12">
        <v>280</v>
      </c>
      <c r="G12">
        <v>21.8</v>
      </c>
      <c r="H12">
        <v>0.06</v>
      </c>
      <c r="I12" s="2">
        <v>0.0005</v>
      </c>
      <c r="J12" s="2">
        <v>0</v>
      </c>
    </row>
    <row r="13" spans="1:10" ht="12.75">
      <c r="A13" s="1" t="s">
        <v>560</v>
      </c>
      <c r="F13" s="1">
        <v>280</v>
      </c>
      <c r="H13" s="1">
        <v>0.06</v>
      </c>
      <c r="I13" s="3">
        <v>0.0005</v>
      </c>
      <c r="J13" s="3">
        <v>0</v>
      </c>
    </row>
    <row r="14" ht="12.75">
      <c r="A14" t="s">
        <v>322</v>
      </c>
    </row>
    <row r="15" spans="1:10" ht="12.75">
      <c r="A15" t="s">
        <v>561</v>
      </c>
      <c r="C15">
        <v>6360051</v>
      </c>
      <c r="D15" t="s">
        <v>189</v>
      </c>
      <c r="E15" t="s">
        <v>18</v>
      </c>
      <c r="F15">
        <v>350</v>
      </c>
      <c r="G15">
        <v>377</v>
      </c>
      <c r="H15">
        <v>1.32</v>
      </c>
      <c r="I15" s="2">
        <v>0.0006</v>
      </c>
      <c r="J15" s="2">
        <v>0</v>
      </c>
    </row>
    <row r="16" spans="1:10" ht="12.75">
      <c r="A16" s="1" t="s">
        <v>324</v>
      </c>
      <c r="F16" s="1">
        <v>350</v>
      </c>
      <c r="H16" s="1">
        <v>1.32</v>
      </c>
      <c r="I16" s="3">
        <v>0.0006</v>
      </c>
      <c r="J16" s="3">
        <v>0</v>
      </c>
    </row>
    <row r="17" spans="1:10" ht="12.75">
      <c r="A17" s="1" t="s">
        <v>33</v>
      </c>
      <c r="F17" s="1">
        <v>630</v>
      </c>
      <c r="H17" s="1">
        <v>1.38</v>
      </c>
      <c r="I17" s="3">
        <v>0.0005</v>
      </c>
      <c r="J17" s="3">
        <v>0</v>
      </c>
    </row>
    <row r="18" spans="1:10" ht="12.75">
      <c r="A18" t="s">
        <v>562</v>
      </c>
      <c r="I18" s="2">
        <v>0</v>
      </c>
      <c r="J18" s="2">
        <v>0</v>
      </c>
    </row>
    <row r="19" spans="1:10" ht="12.75">
      <c r="A19" s="1" t="s">
        <v>37</v>
      </c>
      <c r="F19" s="1">
        <v>0</v>
      </c>
      <c r="H19" s="1">
        <v>0</v>
      </c>
      <c r="I19" s="3">
        <v>0</v>
      </c>
      <c r="J19" s="3">
        <v>0</v>
      </c>
    </row>
    <row r="20" spans="1:10" ht="12.75">
      <c r="A20" s="1" t="s">
        <v>563</v>
      </c>
      <c r="F20" s="1">
        <v>630</v>
      </c>
      <c r="H20" s="1">
        <v>1.38</v>
      </c>
      <c r="I20" s="3">
        <v>0.0005</v>
      </c>
      <c r="J20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552</v>
      </c>
      <c r="C5" s="10"/>
    </row>
    <row r="6" spans="2:3" ht="12.75">
      <c r="B6" s="9"/>
      <c r="C6" s="10"/>
    </row>
    <row r="8" spans="3:12" ht="12.75">
      <c r="C8" s="1" t="s">
        <v>4</v>
      </c>
      <c r="D8" s="1" t="s">
        <v>103</v>
      </c>
      <c r="E8" s="1" t="s">
        <v>5</v>
      </c>
      <c r="F8" s="1" t="s">
        <v>6</v>
      </c>
      <c r="G8" s="1" t="s">
        <v>7</v>
      </c>
      <c r="H8" s="1" t="s">
        <v>42</v>
      </c>
      <c r="I8" s="1" t="s">
        <v>43</v>
      </c>
      <c r="J8" s="1" t="s">
        <v>10</v>
      </c>
      <c r="K8" s="1" t="s">
        <v>44</v>
      </c>
      <c r="L8" s="1" t="s">
        <v>11</v>
      </c>
    </row>
    <row r="9" spans="8:12" ht="12.75">
      <c r="H9" t="s">
        <v>47</v>
      </c>
      <c r="I9" t="s">
        <v>48</v>
      </c>
      <c r="J9" t="s">
        <v>13</v>
      </c>
      <c r="K9" t="s">
        <v>12</v>
      </c>
      <c r="L9" t="s">
        <v>12</v>
      </c>
    </row>
    <row r="10" spans="1:12" ht="12.75">
      <c r="A10" t="s">
        <v>553</v>
      </c>
      <c r="K10" s="2">
        <v>0</v>
      </c>
      <c r="L10" s="2">
        <v>0</v>
      </c>
    </row>
    <row r="11" spans="1:12" ht="12.75">
      <c r="A11" s="1" t="s">
        <v>33</v>
      </c>
      <c r="H11" s="1">
        <v>0</v>
      </c>
      <c r="J11" s="1">
        <v>0</v>
      </c>
      <c r="K11" s="3">
        <v>0</v>
      </c>
      <c r="L11" s="3">
        <v>0</v>
      </c>
    </row>
    <row r="12" spans="1:12" ht="12.75">
      <c r="A12" t="s">
        <v>554</v>
      </c>
      <c r="K12" s="2">
        <v>0</v>
      </c>
      <c r="L12" s="2">
        <v>0</v>
      </c>
    </row>
    <row r="13" spans="1:12" ht="12.75">
      <c r="A13" s="1" t="s">
        <v>37</v>
      </c>
      <c r="H13" s="1">
        <v>0</v>
      </c>
      <c r="J13" s="1">
        <v>0</v>
      </c>
      <c r="K13" s="3">
        <v>0</v>
      </c>
      <c r="L13" s="3">
        <v>0</v>
      </c>
    </row>
    <row r="14" spans="1:12" ht="12.75">
      <c r="A14" s="1" t="s">
        <v>555</v>
      </c>
      <c r="H14" s="1">
        <v>0</v>
      </c>
      <c r="J14" s="1">
        <v>0</v>
      </c>
      <c r="K14" s="3">
        <v>0</v>
      </c>
      <c r="L14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3" max="3" width="14.0039062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460</v>
      </c>
      <c r="C5" s="10"/>
    </row>
    <row r="6" spans="2:3" ht="12.75">
      <c r="B6" s="9"/>
      <c r="C6" s="10"/>
    </row>
    <row r="8" spans="3:9" ht="12.75">
      <c r="C8" s="1" t="s">
        <v>4</v>
      </c>
      <c r="D8" s="1" t="s">
        <v>7</v>
      </c>
      <c r="E8" s="1" t="s">
        <v>42</v>
      </c>
      <c r="F8" s="1" t="s">
        <v>43</v>
      </c>
      <c r="G8" s="1" t="s">
        <v>10</v>
      </c>
      <c r="H8" s="1" t="s">
        <v>44</v>
      </c>
      <c r="I8" s="1" t="s">
        <v>11</v>
      </c>
    </row>
    <row r="9" spans="5:9" ht="12.75">
      <c r="E9" t="s">
        <v>47</v>
      </c>
      <c r="F9" t="s">
        <v>48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spans="1:9" ht="12.75">
      <c r="A11" t="s">
        <v>461</v>
      </c>
      <c r="H11" s="2">
        <v>0</v>
      </c>
      <c r="I11" s="2">
        <v>0</v>
      </c>
    </row>
    <row r="12" ht="12.75">
      <c r="A12" t="s">
        <v>462</v>
      </c>
    </row>
    <row r="13" spans="1:9" ht="12.75">
      <c r="A13" t="s">
        <v>463</v>
      </c>
      <c r="C13">
        <v>1092063</v>
      </c>
      <c r="D13" t="s">
        <v>18</v>
      </c>
      <c r="E13" s="5">
        <v>90165</v>
      </c>
      <c r="F13">
        <v>1190</v>
      </c>
      <c r="G13" s="5">
        <v>1072.96</v>
      </c>
      <c r="H13" s="2">
        <v>0.0045</v>
      </c>
      <c r="I13" s="2">
        <v>0.0084</v>
      </c>
    </row>
    <row r="14" spans="1:9" ht="12.75">
      <c r="A14" s="1" t="s">
        <v>464</v>
      </c>
      <c r="E14" s="6">
        <v>90165</v>
      </c>
      <c r="G14" s="6">
        <v>1072.96</v>
      </c>
      <c r="H14" s="3">
        <v>0.0045</v>
      </c>
      <c r="I14" s="3">
        <v>0.0084</v>
      </c>
    </row>
    <row r="15" ht="12.75">
      <c r="A15" t="s">
        <v>465</v>
      </c>
    </row>
    <row r="16" spans="1:9" ht="12.75">
      <c r="A16" t="s">
        <v>466</v>
      </c>
      <c r="C16">
        <v>1096593</v>
      </c>
      <c r="D16" t="s">
        <v>18</v>
      </c>
      <c r="E16" s="5">
        <v>383300</v>
      </c>
      <c r="F16">
        <v>1065</v>
      </c>
      <c r="G16" s="5">
        <v>4082.15</v>
      </c>
      <c r="H16" s="2">
        <v>0.0035</v>
      </c>
      <c r="I16" s="2">
        <v>0.0321</v>
      </c>
    </row>
    <row r="17" spans="1:9" ht="12.75">
      <c r="A17" t="s">
        <v>467</v>
      </c>
      <c r="C17">
        <v>1084656</v>
      </c>
      <c r="D17" t="s">
        <v>18</v>
      </c>
      <c r="E17" s="5">
        <v>135500</v>
      </c>
      <c r="F17">
        <v>1143</v>
      </c>
      <c r="G17" s="5">
        <v>1548.77</v>
      </c>
      <c r="H17" s="2">
        <v>0.0003</v>
      </c>
      <c r="I17" s="2">
        <v>0.0122</v>
      </c>
    </row>
    <row r="18" spans="1:9" ht="12.75">
      <c r="A18" s="1" t="s">
        <v>468</v>
      </c>
      <c r="E18" s="6">
        <v>518800</v>
      </c>
      <c r="G18" s="6">
        <v>5630.91</v>
      </c>
      <c r="H18" s="3">
        <v>0.0009</v>
      </c>
      <c r="I18" s="3">
        <v>0.0443</v>
      </c>
    </row>
    <row r="19" ht="12.75">
      <c r="A19" t="s">
        <v>469</v>
      </c>
    </row>
    <row r="20" spans="1:9" ht="12.75">
      <c r="A20" t="s">
        <v>470</v>
      </c>
      <c r="C20">
        <v>1113307</v>
      </c>
      <c r="D20" t="s">
        <v>18</v>
      </c>
      <c r="E20" s="5">
        <v>55200</v>
      </c>
      <c r="F20">
        <v>803.6</v>
      </c>
      <c r="G20">
        <v>443.59</v>
      </c>
      <c r="H20" s="2">
        <v>0.0005</v>
      </c>
      <c r="I20" s="2">
        <v>0.0035</v>
      </c>
    </row>
    <row r="21" spans="1:9" ht="12.75">
      <c r="A21" s="1" t="s">
        <v>471</v>
      </c>
      <c r="E21" s="6">
        <v>55200</v>
      </c>
      <c r="G21" s="1">
        <v>443.59</v>
      </c>
      <c r="H21" s="3">
        <v>0.0005</v>
      </c>
      <c r="I21" s="3">
        <v>0.0035</v>
      </c>
    </row>
    <row r="22" ht="12.75">
      <c r="A22" t="s">
        <v>472</v>
      </c>
    </row>
    <row r="23" spans="1:9" ht="12.75">
      <c r="A23" t="s">
        <v>473</v>
      </c>
      <c r="C23">
        <v>1093962</v>
      </c>
      <c r="D23" t="s">
        <v>18</v>
      </c>
      <c r="E23" s="5">
        <v>11810</v>
      </c>
      <c r="F23">
        <v>11430</v>
      </c>
      <c r="G23" s="5">
        <v>1349.88</v>
      </c>
      <c r="H23" s="2">
        <v>0.0004</v>
      </c>
      <c r="I23" s="2">
        <v>0.0106</v>
      </c>
    </row>
    <row r="24" spans="1:9" ht="12.75">
      <c r="A24" s="1" t="s">
        <v>474</v>
      </c>
      <c r="E24" s="6">
        <v>11810</v>
      </c>
      <c r="G24" s="6">
        <v>1349.88</v>
      </c>
      <c r="H24" s="3">
        <v>0.0004</v>
      </c>
      <c r="I24" s="3">
        <v>0.0106</v>
      </c>
    </row>
    <row r="25" ht="12.75">
      <c r="A25" t="s">
        <v>475</v>
      </c>
    </row>
    <row r="26" spans="1:9" ht="12.75">
      <c r="A26" t="s">
        <v>476</v>
      </c>
      <c r="C26">
        <v>1092030</v>
      </c>
      <c r="D26" t="s">
        <v>18</v>
      </c>
      <c r="E26" s="5">
        <v>10425</v>
      </c>
      <c r="F26">
        <v>11870</v>
      </c>
      <c r="G26" s="5">
        <v>1237.45</v>
      </c>
      <c r="H26" s="2">
        <v>0.0017</v>
      </c>
      <c r="I26" s="2">
        <v>0.0097</v>
      </c>
    </row>
    <row r="27" spans="1:9" ht="12.75">
      <c r="A27" s="1" t="s">
        <v>477</v>
      </c>
      <c r="E27" s="6">
        <v>10425</v>
      </c>
      <c r="G27" s="6">
        <v>1237.45</v>
      </c>
      <c r="H27" s="3">
        <v>0.0017</v>
      </c>
      <c r="I27" s="3">
        <v>0.0097</v>
      </c>
    </row>
    <row r="28" ht="12.75">
      <c r="A28" t="s">
        <v>478</v>
      </c>
    </row>
    <row r="29" spans="1:9" ht="12.75">
      <c r="A29" t="s">
        <v>479</v>
      </c>
      <c r="C29">
        <v>1097815</v>
      </c>
      <c r="D29" t="s">
        <v>18</v>
      </c>
      <c r="E29" s="5">
        <v>23500</v>
      </c>
      <c r="F29">
        <v>1064</v>
      </c>
      <c r="G29">
        <v>250.04</v>
      </c>
      <c r="H29" s="2">
        <v>0.0002</v>
      </c>
      <c r="I29" s="2">
        <v>0.002</v>
      </c>
    </row>
    <row r="30" spans="1:9" ht="12.75">
      <c r="A30" t="s">
        <v>480</v>
      </c>
      <c r="C30">
        <v>1097807</v>
      </c>
      <c r="D30" t="s">
        <v>18</v>
      </c>
      <c r="E30" s="5">
        <v>125600</v>
      </c>
      <c r="F30">
        <v>1142</v>
      </c>
      <c r="G30" s="5">
        <v>1434.35</v>
      </c>
      <c r="H30" s="2">
        <v>0.0016</v>
      </c>
      <c r="I30" s="2">
        <v>0.0113</v>
      </c>
    </row>
    <row r="31" spans="1:9" ht="12.75">
      <c r="A31" s="1" t="s">
        <v>481</v>
      </c>
      <c r="E31" s="6">
        <v>149100</v>
      </c>
      <c r="G31" s="6">
        <v>1684.39</v>
      </c>
      <c r="H31" s="3">
        <v>0.0007</v>
      </c>
      <c r="I31" s="3">
        <v>0.0133</v>
      </c>
    </row>
    <row r="32" ht="12.75">
      <c r="A32" t="s">
        <v>482</v>
      </c>
    </row>
    <row r="33" spans="1:9" ht="12.75">
      <c r="A33" t="s">
        <v>483</v>
      </c>
      <c r="C33">
        <v>1088905</v>
      </c>
      <c r="D33" t="s">
        <v>18</v>
      </c>
      <c r="E33" s="5">
        <v>13805</v>
      </c>
      <c r="F33">
        <v>10670</v>
      </c>
      <c r="G33" s="5">
        <v>1472.99</v>
      </c>
      <c r="H33" s="2">
        <v>0.0001</v>
      </c>
      <c r="I33" s="2">
        <v>0.0116</v>
      </c>
    </row>
    <row r="34" spans="1:9" ht="12.75">
      <c r="A34" s="1" t="s">
        <v>484</v>
      </c>
      <c r="E34" s="6">
        <v>13805</v>
      </c>
      <c r="G34" s="6">
        <v>1472.99</v>
      </c>
      <c r="H34" s="3">
        <v>0.0001</v>
      </c>
      <c r="I34" s="3">
        <v>0.0116</v>
      </c>
    </row>
    <row r="35" ht="12.75">
      <c r="A35" t="s">
        <v>485</v>
      </c>
    </row>
    <row r="36" spans="1:9" ht="12.75">
      <c r="A36" t="s">
        <v>486</v>
      </c>
      <c r="C36">
        <v>1114677</v>
      </c>
      <c r="D36" t="s">
        <v>18</v>
      </c>
      <c r="E36" s="5">
        <v>45537</v>
      </c>
      <c r="F36">
        <v>1216</v>
      </c>
      <c r="G36">
        <v>553.73</v>
      </c>
      <c r="H36" s="2">
        <v>0.0017</v>
      </c>
      <c r="I36" s="2">
        <v>0.0044</v>
      </c>
    </row>
    <row r="37" spans="1:9" ht="12.75">
      <c r="A37" s="1" t="s">
        <v>487</v>
      </c>
      <c r="E37" s="6">
        <v>45537</v>
      </c>
      <c r="G37" s="1">
        <v>553.73</v>
      </c>
      <c r="H37" s="3">
        <v>0.0017</v>
      </c>
      <c r="I37" s="3">
        <v>0.0044</v>
      </c>
    </row>
    <row r="38" ht="12.75">
      <c r="A38" t="s">
        <v>488</v>
      </c>
    </row>
    <row r="39" spans="1:9" ht="12.75">
      <c r="A39" t="s">
        <v>489</v>
      </c>
      <c r="C39">
        <v>1091818</v>
      </c>
      <c r="D39" t="s">
        <v>18</v>
      </c>
      <c r="E39" s="5">
        <v>23600</v>
      </c>
      <c r="F39">
        <v>10680</v>
      </c>
      <c r="G39" s="5">
        <v>2520.48</v>
      </c>
      <c r="H39" s="2">
        <v>0.001</v>
      </c>
      <c r="I39" s="2">
        <v>0.0198</v>
      </c>
    </row>
    <row r="40" spans="1:9" ht="12.75">
      <c r="A40" t="s">
        <v>490</v>
      </c>
      <c r="C40">
        <v>1091826</v>
      </c>
      <c r="D40" t="s">
        <v>18</v>
      </c>
      <c r="E40" s="5">
        <v>59000</v>
      </c>
      <c r="F40">
        <v>1149</v>
      </c>
      <c r="G40">
        <v>677.91</v>
      </c>
      <c r="H40" s="2">
        <v>0.0003</v>
      </c>
      <c r="I40" s="2">
        <v>0.0053</v>
      </c>
    </row>
    <row r="41" spans="1:9" ht="12.75">
      <c r="A41" s="1" t="s">
        <v>491</v>
      </c>
      <c r="E41" s="6">
        <v>82600</v>
      </c>
      <c r="G41" s="6">
        <v>3198.39</v>
      </c>
      <c r="H41" s="3">
        <v>0.0004</v>
      </c>
      <c r="I41" s="3">
        <v>0.0252</v>
      </c>
    </row>
    <row r="42" ht="12.75">
      <c r="A42" t="s">
        <v>492</v>
      </c>
    </row>
    <row r="43" spans="1:9" ht="12.75">
      <c r="A43" t="s">
        <v>493</v>
      </c>
      <c r="C43">
        <v>1105386</v>
      </c>
      <c r="D43" t="s">
        <v>18</v>
      </c>
      <c r="E43" s="5">
        <v>40000</v>
      </c>
      <c r="F43">
        <v>802.5</v>
      </c>
      <c r="G43">
        <v>321</v>
      </c>
      <c r="H43" s="2">
        <v>0</v>
      </c>
      <c r="I43" s="2">
        <v>0.0025</v>
      </c>
    </row>
    <row r="44" spans="1:9" ht="12.75">
      <c r="A44" s="1" t="s">
        <v>494</v>
      </c>
      <c r="E44" s="6">
        <v>40000</v>
      </c>
      <c r="G44" s="1">
        <v>321</v>
      </c>
      <c r="H44" s="3">
        <v>0</v>
      </c>
      <c r="I44" s="3">
        <v>0.0025</v>
      </c>
    </row>
    <row r="45" spans="1:9" ht="12.75">
      <c r="A45" s="1" t="s">
        <v>495</v>
      </c>
      <c r="E45" s="6">
        <v>1017442</v>
      </c>
      <c r="G45" s="6">
        <v>16965.3</v>
      </c>
      <c r="H45" s="3">
        <v>0.0004</v>
      </c>
      <c r="I45" s="3">
        <v>0.1336</v>
      </c>
    </row>
    <row r="46" spans="1:9" ht="12.75">
      <c r="A46" t="s">
        <v>496</v>
      </c>
      <c r="H46" s="2">
        <v>0</v>
      </c>
      <c r="I46" s="2">
        <v>0</v>
      </c>
    </row>
    <row r="47" ht="12.75">
      <c r="A47" t="s">
        <v>497</v>
      </c>
    </row>
    <row r="48" spans="1:9" ht="12.75">
      <c r="A48" t="s">
        <v>498</v>
      </c>
      <c r="C48">
        <v>1107937</v>
      </c>
      <c r="D48" t="s">
        <v>18</v>
      </c>
      <c r="E48" s="5">
        <v>4084</v>
      </c>
      <c r="F48">
        <v>14790</v>
      </c>
      <c r="G48">
        <v>604.02</v>
      </c>
      <c r="H48" s="2">
        <v>0.0015</v>
      </c>
      <c r="I48" s="2">
        <v>0.0048</v>
      </c>
    </row>
    <row r="49" spans="1:9" ht="12.75">
      <c r="A49" s="1" t="s">
        <v>499</v>
      </c>
      <c r="E49" s="6">
        <v>4084</v>
      </c>
      <c r="G49" s="1">
        <v>604.02</v>
      </c>
      <c r="H49" s="3">
        <v>0.0015</v>
      </c>
      <c r="I49" s="3">
        <v>0.0048</v>
      </c>
    </row>
    <row r="50" spans="1:9" ht="12.75">
      <c r="A50" s="1" t="s">
        <v>500</v>
      </c>
      <c r="E50" s="6">
        <v>4084</v>
      </c>
      <c r="G50" s="1">
        <v>604.02</v>
      </c>
      <c r="H50" s="3">
        <v>0.0015</v>
      </c>
      <c r="I50" s="3">
        <v>0.0048</v>
      </c>
    </row>
    <row r="51" spans="1:9" ht="12.75">
      <c r="A51" t="s">
        <v>501</v>
      </c>
      <c r="H51" s="2">
        <v>0</v>
      </c>
      <c r="I51" s="2">
        <v>0</v>
      </c>
    </row>
    <row r="52" ht="12.75">
      <c r="A52" t="s">
        <v>478</v>
      </c>
    </row>
    <row r="53" spans="1:9" ht="12.75">
      <c r="A53" t="s">
        <v>502</v>
      </c>
      <c r="C53">
        <v>1116532</v>
      </c>
      <c r="D53" t="s">
        <v>18</v>
      </c>
      <c r="E53" s="5">
        <v>54000</v>
      </c>
      <c r="F53">
        <v>1223</v>
      </c>
      <c r="G53">
        <v>660.42</v>
      </c>
      <c r="H53" s="2">
        <v>0.0025</v>
      </c>
      <c r="I53" s="2">
        <v>0.0052</v>
      </c>
    </row>
    <row r="54" spans="1:9" ht="12.75">
      <c r="A54" s="1" t="s">
        <v>481</v>
      </c>
      <c r="E54" s="6">
        <v>54000</v>
      </c>
      <c r="G54" s="1">
        <v>660.42</v>
      </c>
      <c r="H54" s="3">
        <v>0.0025</v>
      </c>
      <c r="I54" s="3">
        <v>0.0052</v>
      </c>
    </row>
    <row r="55" ht="12.75">
      <c r="A55" t="s">
        <v>503</v>
      </c>
    </row>
    <row r="56" spans="1:9" ht="12.75">
      <c r="A56" t="s">
        <v>504</v>
      </c>
      <c r="C56">
        <v>1109412</v>
      </c>
      <c r="D56" t="s">
        <v>18</v>
      </c>
      <c r="E56" s="5">
        <v>29590</v>
      </c>
      <c r="F56">
        <v>2348.24</v>
      </c>
      <c r="G56">
        <v>694.84</v>
      </c>
      <c r="H56" s="2">
        <v>0.0008</v>
      </c>
      <c r="I56" s="2">
        <v>0.0055</v>
      </c>
    </row>
    <row r="57" spans="1:9" ht="12.75">
      <c r="A57" s="1" t="s">
        <v>505</v>
      </c>
      <c r="E57" s="6">
        <v>29590</v>
      </c>
      <c r="G57" s="1">
        <v>694.84</v>
      </c>
      <c r="H57" s="3">
        <v>0.0008</v>
      </c>
      <c r="I57" s="3">
        <v>0.0055</v>
      </c>
    </row>
    <row r="58" ht="12.75">
      <c r="A58" t="s">
        <v>485</v>
      </c>
    </row>
    <row r="59" spans="1:9" ht="12.75">
      <c r="A59" t="s">
        <v>506</v>
      </c>
      <c r="C59">
        <v>1109354</v>
      </c>
      <c r="D59" t="s">
        <v>18</v>
      </c>
      <c r="E59" s="5">
        <v>29300</v>
      </c>
      <c r="F59">
        <v>2373.65</v>
      </c>
      <c r="G59">
        <v>695.48</v>
      </c>
      <c r="H59" s="2">
        <v>0.0002</v>
      </c>
      <c r="I59" s="2">
        <v>0.0055</v>
      </c>
    </row>
    <row r="60" spans="1:9" ht="12.75">
      <c r="A60" s="1" t="s">
        <v>487</v>
      </c>
      <c r="E60" s="6">
        <v>29300</v>
      </c>
      <c r="G60" s="1">
        <v>695.48</v>
      </c>
      <c r="H60" s="3">
        <v>0.0002</v>
      </c>
      <c r="I60" s="3">
        <v>0.0055</v>
      </c>
    </row>
    <row r="61" spans="1:9" ht="12.75">
      <c r="A61" s="1" t="s">
        <v>507</v>
      </c>
      <c r="E61" s="6">
        <v>112890</v>
      </c>
      <c r="G61" s="6">
        <v>2050.74</v>
      </c>
      <c r="H61" s="3">
        <v>0.0005</v>
      </c>
      <c r="I61" s="3">
        <v>0.0161</v>
      </c>
    </row>
    <row r="62" spans="1:9" ht="12.75">
      <c r="A62" t="s">
        <v>508</v>
      </c>
      <c r="H62" s="2">
        <v>0</v>
      </c>
      <c r="I62" s="2">
        <v>0</v>
      </c>
    </row>
    <row r="63" spans="1:9" ht="12.75">
      <c r="A63" s="1" t="s">
        <v>509</v>
      </c>
      <c r="E63" s="1">
        <v>0</v>
      </c>
      <c r="G63" s="1">
        <v>0</v>
      </c>
      <c r="H63" s="3">
        <v>0</v>
      </c>
      <c r="I63" s="3">
        <v>0</v>
      </c>
    </row>
    <row r="64" spans="1:9" ht="12.75">
      <c r="A64" t="s">
        <v>510</v>
      </c>
      <c r="H64" s="2">
        <v>0</v>
      </c>
      <c r="I64" s="2">
        <v>0</v>
      </c>
    </row>
    <row r="65" spans="1:9" ht="12.75">
      <c r="A65" s="1" t="s">
        <v>511</v>
      </c>
      <c r="E65" s="1">
        <v>0</v>
      </c>
      <c r="G65" s="1">
        <v>0</v>
      </c>
      <c r="H65" s="3">
        <v>0</v>
      </c>
      <c r="I65" s="3">
        <v>0</v>
      </c>
    </row>
    <row r="66" spans="1:9" ht="12.75">
      <c r="A66" t="s">
        <v>512</v>
      </c>
      <c r="H66" s="2">
        <v>0</v>
      </c>
      <c r="I66" s="2">
        <v>0</v>
      </c>
    </row>
    <row r="67" spans="1:9" ht="12.75">
      <c r="A67" s="1" t="s">
        <v>513</v>
      </c>
      <c r="E67" s="1">
        <v>0</v>
      </c>
      <c r="G67" s="1">
        <v>0</v>
      </c>
      <c r="H67" s="3">
        <v>0</v>
      </c>
      <c r="I67" s="3">
        <v>0</v>
      </c>
    </row>
    <row r="68" spans="1:9" ht="12.75">
      <c r="A68" s="1" t="s">
        <v>33</v>
      </c>
      <c r="E68" s="6">
        <v>1134416</v>
      </c>
      <c r="G68" s="6">
        <v>19620.06</v>
      </c>
      <c r="H68" s="3">
        <v>0.0005</v>
      </c>
      <c r="I68" s="3">
        <v>0.1545</v>
      </c>
    </row>
    <row r="69" ht="12.75">
      <c r="A69" t="s">
        <v>34</v>
      </c>
    </row>
    <row r="70" spans="1:9" ht="12.75">
      <c r="A70" t="s">
        <v>514</v>
      </c>
      <c r="H70" s="2">
        <v>0</v>
      </c>
      <c r="I70" s="2">
        <v>0</v>
      </c>
    </row>
    <row r="71" ht="12.75">
      <c r="A71" t="s">
        <v>515</v>
      </c>
    </row>
    <row r="72" spans="1:9" ht="12.75">
      <c r="A72" t="s">
        <v>516</v>
      </c>
      <c r="C72" t="s">
        <v>517</v>
      </c>
      <c r="D72" t="s">
        <v>22</v>
      </c>
      <c r="E72" s="5">
        <v>9588.5</v>
      </c>
      <c r="F72">
        <v>2647</v>
      </c>
      <c r="G72">
        <v>253.81</v>
      </c>
      <c r="H72" s="2">
        <v>0</v>
      </c>
      <c r="I72" s="2">
        <v>0.002</v>
      </c>
    </row>
    <row r="73" spans="1:9" ht="12.75">
      <c r="A73" s="1" t="s">
        <v>518</v>
      </c>
      <c r="E73" s="6">
        <v>9588.5</v>
      </c>
      <c r="G73" s="1">
        <v>253.81</v>
      </c>
      <c r="H73" s="3">
        <v>0.0001</v>
      </c>
      <c r="I73" s="3">
        <v>0.002</v>
      </c>
    </row>
    <row r="74" ht="12.75">
      <c r="A74" t="s">
        <v>519</v>
      </c>
    </row>
    <row r="75" spans="1:9" ht="12.75">
      <c r="A75" t="s">
        <v>520</v>
      </c>
      <c r="C75" t="s">
        <v>521</v>
      </c>
      <c r="D75" t="s">
        <v>22</v>
      </c>
      <c r="E75" s="5">
        <v>13212.5</v>
      </c>
      <c r="F75">
        <v>3107</v>
      </c>
      <c r="G75">
        <v>410.51</v>
      </c>
      <c r="H75" s="2">
        <v>0</v>
      </c>
      <c r="I75" s="2">
        <v>0.0032</v>
      </c>
    </row>
    <row r="76" spans="1:9" ht="12.75">
      <c r="A76" s="1" t="s">
        <v>522</v>
      </c>
      <c r="E76" s="6">
        <v>13212.5</v>
      </c>
      <c r="G76" s="1">
        <v>410.51</v>
      </c>
      <c r="H76" s="3">
        <v>0.0001</v>
      </c>
      <c r="I76" s="3">
        <v>0.0032</v>
      </c>
    </row>
    <row r="77" ht="12.75">
      <c r="A77" t="s">
        <v>523</v>
      </c>
    </row>
    <row r="78" spans="1:9" ht="12.75">
      <c r="A78" t="s">
        <v>524</v>
      </c>
      <c r="C78" t="s">
        <v>525</v>
      </c>
      <c r="D78" t="s">
        <v>22</v>
      </c>
      <c r="E78" s="5">
        <v>9437.5</v>
      </c>
      <c r="F78">
        <v>1440</v>
      </c>
      <c r="G78">
        <v>135.9</v>
      </c>
      <c r="H78" s="2">
        <v>0</v>
      </c>
      <c r="I78" s="2">
        <v>0.0011</v>
      </c>
    </row>
    <row r="79" spans="1:9" ht="12.75">
      <c r="A79" s="1" t="s">
        <v>526</v>
      </c>
      <c r="E79" s="6">
        <v>9437.5</v>
      </c>
      <c r="G79" s="1">
        <v>135.9</v>
      </c>
      <c r="H79" s="3">
        <v>0</v>
      </c>
      <c r="I79" s="3">
        <v>0.0011</v>
      </c>
    </row>
    <row r="80" ht="12.75">
      <c r="A80" t="s">
        <v>527</v>
      </c>
    </row>
    <row r="81" spans="1:9" ht="12.75">
      <c r="A81" t="s">
        <v>528</v>
      </c>
      <c r="C81" t="s">
        <v>529</v>
      </c>
      <c r="D81" t="s">
        <v>22</v>
      </c>
      <c r="E81" s="5">
        <v>6795</v>
      </c>
      <c r="F81">
        <v>4575</v>
      </c>
      <c r="G81">
        <v>310.87</v>
      </c>
      <c r="H81" s="2">
        <v>0</v>
      </c>
      <c r="I81" s="2">
        <v>0.0024</v>
      </c>
    </row>
    <row r="82" spans="1:9" ht="12.75">
      <c r="A82" s="1" t="s">
        <v>530</v>
      </c>
      <c r="E82" s="6">
        <v>6795</v>
      </c>
      <c r="G82" s="1">
        <v>310.87</v>
      </c>
      <c r="H82" s="3">
        <v>0</v>
      </c>
      <c r="I82" s="3">
        <v>0.0024</v>
      </c>
    </row>
    <row r="83" ht="12.75">
      <c r="A83" t="s">
        <v>531</v>
      </c>
    </row>
    <row r="84" spans="1:9" ht="12.75">
      <c r="A84" t="s">
        <v>532</v>
      </c>
      <c r="C84" t="s">
        <v>533</v>
      </c>
      <c r="D84" t="s">
        <v>22</v>
      </c>
      <c r="E84" s="5">
        <v>3367.3</v>
      </c>
      <c r="F84">
        <v>11144</v>
      </c>
      <c r="G84">
        <v>375.25</v>
      </c>
      <c r="H84" s="2">
        <v>0</v>
      </c>
      <c r="I84" s="2">
        <v>0.003</v>
      </c>
    </row>
    <row r="85" spans="1:9" ht="12.75">
      <c r="A85" s="1" t="s">
        <v>534</v>
      </c>
      <c r="E85" s="6">
        <v>3367.3</v>
      </c>
      <c r="G85" s="1">
        <v>375.25</v>
      </c>
      <c r="H85" s="3">
        <v>0</v>
      </c>
      <c r="I85" s="3">
        <v>0.003</v>
      </c>
    </row>
    <row r="86" ht="12.75">
      <c r="A86" t="s">
        <v>535</v>
      </c>
    </row>
    <row r="87" spans="1:9" ht="12.75">
      <c r="A87" t="s">
        <v>536</v>
      </c>
      <c r="C87" t="s">
        <v>537</v>
      </c>
      <c r="D87" t="s">
        <v>24</v>
      </c>
      <c r="E87" s="5">
        <v>11830.26</v>
      </c>
      <c r="F87">
        <v>3004</v>
      </c>
      <c r="G87">
        <v>355.38</v>
      </c>
      <c r="H87" s="2">
        <v>0</v>
      </c>
      <c r="I87" s="2">
        <v>0.0028</v>
      </c>
    </row>
    <row r="88" spans="1:9" ht="12.75">
      <c r="A88" s="1" t="s">
        <v>538</v>
      </c>
      <c r="E88" s="6">
        <v>11830.26</v>
      </c>
      <c r="G88" s="1">
        <v>355.38</v>
      </c>
      <c r="H88" s="3">
        <v>0.0001</v>
      </c>
      <c r="I88" s="3">
        <v>0.0028</v>
      </c>
    </row>
    <row r="89" ht="12.75">
      <c r="A89" t="s">
        <v>539</v>
      </c>
    </row>
    <row r="90" spans="1:9" ht="12.75">
      <c r="A90" t="s">
        <v>540</v>
      </c>
      <c r="C90" t="s">
        <v>541</v>
      </c>
      <c r="D90" t="s">
        <v>22</v>
      </c>
      <c r="E90" s="5">
        <v>5209.5</v>
      </c>
      <c r="F90">
        <v>4391</v>
      </c>
      <c r="G90">
        <v>228.75</v>
      </c>
      <c r="H90" s="2">
        <v>0</v>
      </c>
      <c r="I90" s="2">
        <v>0.0018</v>
      </c>
    </row>
    <row r="91" spans="1:9" ht="12.75">
      <c r="A91" s="1" t="s">
        <v>542</v>
      </c>
      <c r="E91" s="6">
        <v>5209.5</v>
      </c>
      <c r="G91" s="1">
        <v>228.75</v>
      </c>
      <c r="H91" s="3">
        <v>0.0001</v>
      </c>
      <c r="I91" s="3">
        <v>0.0018</v>
      </c>
    </row>
    <row r="92" ht="12.75">
      <c r="A92" t="s">
        <v>543</v>
      </c>
    </row>
    <row r="93" spans="1:9" ht="12.75">
      <c r="A93" t="s">
        <v>544</v>
      </c>
      <c r="C93" t="s">
        <v>545</v>
      </c>
      <c r="D93" t="s">
        <v>22</v>
      </c>
      <c r="E93" s="5">
        <v>10192.5</v>
      </c>
      <c r="F93">
        <v>4137</v>
      </c>
      <c r="G93">
        <v>421.66</v>
      </c>
      <c r="H93" s="2">
        <v>0</v>
      </c>
      <c r="I93" s="2">
        <v>0.0033</v>
      </c>
    </row>
    <row r="94" spans="1:9" ht="12.75">
      <c r="A94" s="1" t="s">
        <v>546</v>
      </c>
      <c r="E94" s="6">
        <v>10192.5</v>
      </c>
      <c r="G94" s="1">
        <v>421.66</v>
      </c>
      <c r="H94" s="3">
        <v>0.0001</v>
      </c>
      <c r="I94" s="3">
        <v>0.0033</v>
      </c>
    </row>
    <row r="95" spans="1:9" ht="12.75">
      <c r="A95" s="1" t="s">
        <v>547</v>
      </c>
      <c r="E95" s="6">
        <v>69633.06</v>
      </c>
      <c r="G95" s="6">
        <v>2492.14</v>
      </c>
      <c r="H95" s="3">
        <v>0</v>
      </c>
      <c r="I95" s="3">
        <v>0.0196</v>
      </c>
    </row>
    <row r="96" spans="1:9" ht="12.75">
      <c r="A96" t="s">
        <v>548</v>
      </c>
      <c r="H96" s="2">
        <v>0</v>
      </c>
      <c r="I96" s="2">
        <v>0</v>
      </c>
    </row>
    <row r="97" spans="1:9" ht="12.75">
      <c r="A97" s="1" t="s">
        <v>549</v>
      </c>
      <c r="E97" s="1">
        <v>0</v>
      </c>
      <c r="G97" s="1">
        <v>0</v>
      </c>
      <c r="H97" s="3">
        <v>0</v>
      </c>
      <c r="I97" s="3">
        <v>0</v>
      </c>
    </row>
    <row r="98" spans="1:9" ht="12.75">
      <c r="A98" t="s">
        <v>510</v>
      </c>
      <c r="H98" s="2">
        <v>0</v>
      </c>
      <c r="I98" s="2">
        <v>0</v>
      </c>
    </row>
    <row r="99" spans="1:9" ht="12.75">
      <c r="A99" s="1" t="s">
        <v>511</v>
      </c>
      <c r="E99" s="1">
        <v>0</v>
      </c>
      <c r="G99" s="1">
        <v>0</v>
      </c>
      <c r="H99" s="3">
        <v>0</v>
      </c>
      <c r="I99" s="3">
        <v>0</v>
      </c>
    </row>
    <row r="100" spans="1:9" ht="12.75">
      <c r="A100" t="s">
        <v>512</v>
      </c>
      <c r="H100" s="2">
        <v>0</v>
      </c>
      <c r="I100" s="2">
        <v>0</v>
      </c>
    </row>
    <row r="101" spans="1:9" ht="12.75">
      <c r="A101" s="1" t="s">
        <v>550</v>
      </c>
      <c r="E101" s="1">
        <v>0</v>
      </c>
      <c r="G101" s="1">
        <v>0</v>
      </c>
      <c r="H101" s="3">
        <v>0</v>
      </c>
      <c r="I101" s="3">
        <v>0</v>
      </c>
    </row>
    <row r="102" spans="1:9" ht="12.75">
      <c r="A102" s="1" t="s">
        <v>37</v>
      </c>
      <c r="E102" s="6">
        <v>69633.06</v>
      </c>
      <c r="G102" s="6">
        <v>2492.14</v>
      </c>
      <c r="H102" s="3">
        <v>0</v>
      </c>
      <c r="I102" s="3">
        <v>0.0196</v>
      </c>
    </row>
    <row r="103" spans="1:9" ht="12.75">
      <c r="A103" s="1" t="s">
        <v>551</v>
      </c>
      <c r="E103" s="6">
        <v>1204049.06</v>
      </c>
      <c r="G103" s="6">
        <v>22112.2</v>
      </c>
      <c r="H103" s="3">
        <v>0.0003</v>
      </c>
      <c r="I103" s="3">
        <v>0.1742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7.421875" style="0" bestFit="1" customWidth="1"/>
    <col min="3" max="3" width="13.7109375" style="0" bestFit="1" customWidth="1"/>
    <col min="4" max="4" width="26.57421875" style="0" bestFit="1" customWidth="1"/>
    <col min="5" max="5" width="8.421875" style="0" bestFit="1" customWidth="1"/>
    <col min="6" max="7" width="10.140625" style="0" bestFit="1" customWidth="1"/>
    <col min="8" max="8" width="8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379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103</v>
      </c>
      <c r="E8" s="1" t="s">
        <v>7</v>
      </c>
      <c r="F8" s="1" t="s">
        <v>42</v>
      </c>
      <c r="G8" s="1" t="s">
        <v>43</v>
      </c>
      <c r="H8" s="1" t="s">
        <v>10</v>
      </c>
      <c r="I8" s="1" t="s">
        <v>44</v>
      </c>
      <c r="J8" s="1" t="s">
        <v>11</v>
      </c>
    </row>
    <row r="9" spans="6:10" ht="12.75">
      <c r="F9" t="s">
        <v>47</v>
      </c>
      <c r="G9" t="s">
        <v>48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t="s">
        <v>380</v>
      </c>
      <c r="I11" s="2">
        <v>0</v>
      </c>
      <c r="J11" s="2">
        <v>0</v>
      </c>
    </row>
    <row r="12" ht="12.75">
      <c r="A12" t="s">
        <v>381</v>
      </c>
    </row>
    <row r="13" spans="1:10" ht="12.75">
      <c r="A13" t="s">
        <v>382</v>
      </c>
      <c r="C13">
        <v>662577</v>
      </c>
      <c r="D13" t="s">
        <v>119</v>
      </c>
      <c r="E13" t="s">
        <v>18</v>
      </c>
      <c r="F13" s="5">
        <v>60700</v>
      </c>
      <c r="G13">
        <v>1660</v>
      </c>
      <c r="H13" s="5">
        <v>1007.62</v>
      </c>
      <c r="I13" s="2">
        <v>0</v>
      </c>
      <c r="J13" s="2">
        <v>0.0079</v>
      </c>
    </row>
    <row r="14" spans="1:10" ht="12.75">
      <c r="A14" s="1" t="s">
        <v>383</v>
      </c>
      <c r="F14" s="6">
        <v>60700</v>
      </c>
      <c r="H14" s="6">
        <v>1007.62</v>
      </c>
      <c r="I14" s="3">
        <v>0</v>
      </c>
      <c r="J14" s="3">
        <v>0.0079</v>
      </c>
    </row>
    <row r="15" ht="12.75">
      <c r="A15" t="s">
        <v>384</v>
      </c>
    </row>
    <row r="16" spans="1:10" ht="12.75">
      <c r="A16" t="s">
        <v>385</v>
      </c>
      <c r="C16">
        <v>604611</v>
      </c>
      <c r="D16" t="s">
        <v>119</v>
      </c>
      <c r="E16" t="s">
        <v>18</v>
      </c>
      <c r="F16" s="5">
        <v>63580</v>
      </c>
      <c r="G16">
        <v>1745</v>
      </c>
      <c r="H16" s="5">
        <v>1109.47</v>
      </c>
      <c r="I16" s="2">
        <v>0</v>
      </c>
      <c r="J16" s="2">
        <v>0.0087</v>
      </c>
    </row>
    <row r="17" spans="1:10" ht="12.75">
      <c r="A17" s="1" t="s">
        <v>386</v>
      </c>
      <c r="F17" s="6">
        <v>63580</v>
      </c>
      <c r="H17" s="6">
        <v>1109.47</v>
      </c>
      <c r="I17" s="3">
        <v>0</v>
      </c>
      <c r="J17" s="3">
        <v>0.0087</v>
      </c>
    </row>
    <row r="18" ht="12.75">
      <c r="A18" t="s">
        <v>117</v>
      </c>
    </row>
    <row r="19" spans="1:10" ht="12.75">
      <c r="A19" t="s">
        <v>387</v>
      </c>
      <c r="C19">
        <v>691212</v>
      </c>
      <c r="D19" t="s">
        <v>119</v>
      </c>
      <c r="E19" t="s">
        <v>18</v>
      </c>
      <c r="F19" s="5">
        <v>89000</v>
      </c>
      <c r="G19">
        <v>900</v>
      </c>
      <c r="H19">
        <v>801</v>
      </c>
      <c r="I19" s="2">
        <v>0.0001</v>
      </c>
      <c r="J19" s="2">
        <v>0.0063</v>
      </c>
    </row>
    <row r="20" spans="1:10" ht="12.75">
      <c r="A20" s="1" t="s">
        <v>122</v>
      </c>
      <c r="F20" s="6">
        <v>89000</v>
      </c>
      <c r="H20" s="1">
        <v>801</v>
      </c>
      <c r="I20" s="3">
        <v>0.0001</v>
      </c>
      <c r="J20" s="3">
        <v>0.0063</v>
      </c>
    </row>
    <row r="21" ht="12.75">
      <c r="A21" t="s">
        <v>141</v>
      </c>
    </row>
    <row r="22" spans="1:10" ht="12.75">
      <c r="A22" t="s">
        <v>388</v>
      </c>
      <c r="C22">
        <v>695437</v>
      </c>
      <c r="D22" t="s">
        <v>119</v>
      </c>
      <c r="E22" t="s">
        <v>18</v>
      </c>
      <c r="F22" s="5">
        <v>12180</v>
      </c>
      <c r="G22">
        <v>3480</v>
      </c>
      <c r="H22">
        <v>423.86</v>
      </c>
      <c r="I22" s="2">
        <v>0.0001</v>
      </c>
      <c r="J22" s="2">
        <v>0.0033</v>
      </c>
    </row>
    <row r="23" spans="1:10" ht="12.75">
      <c r="A23" s="1" t="s">
        <v>146</v>
      </c>
      <c r="F23" s="6">
        <v>12180</v>
      </c>
      <c r="H23" s="1">
        <v>423.86</v>
      </c>
      <c r="I23" s="3">
        <v>0.0001</v>
      </c>
      <c r="J23" s="3">
        <v>0.0033</v>
      </c>
    </row>
    <row r="24" ht="12.75">
      <c r="A24" t="s">
        <v>174</v>
      </c>
    </row>
    <row r="25" spans="1:10" ht="12.75">
      <c r="A25" t="s">
        <v>389</v>
      </c>
      <c r="C25">
        <v>576017</v>
      </c>
      <c r="D25" t="s">
        <v>164</v>
      </c>
      <c r="E25" t="s">
        <v>18</v>
      </c>
      <c r="F25">
        <v>38</v>
      </c>
      <c r="G25" s="5">
        <v>275500</v>
      </c>
      <c r="H25">
        <v>104.69</v>
      </c>
      <c r="I25" s="2">
        <v>0</v>
      </c>
      <c r="J25" s="2">
        <v>0.0008</v>
      </c>
    </row>
    <row r="26" spans="1:10" ht="12.75">
      <c r="A26" s="1" t="s">
        <v>177</v>
      </c>
      <c r="F26" s="1">
        <v>38</v>
      </c>
      <c r="H26" s="1">
        <v>104.69</v>
      </c>
      <c r="I26" s="3">
        <v>0</v>
      </c>
      <c r="J26" s="3">
        <v>0.0008</v>
      </c>
    </row>
    <row r="27" ht="12.75">
      <c r="A27" t="s">
        <v>390</v>
      </c>
    </row>
    <row r="28" spans="1:10" ht="12.75">
      <c r="A28" t="s">
        <v>391</v>
      </c>
      <c r="C28">
        <v>281014</v>
      </c>
      <c r="D28" t="s">
        <v>392</v>
      </c>
      <c r="E28" t="s">
        <v>18</v>
      </c>
      <c r="F28" s="5">
        <v>7838</v>
      </c>
      <c r="G28">
        <v>5000</v>
      </c>
      <c r="H28">
        <v>391.9</v>
      </c>
      <c r="I28" s="2">
        <v>0</v>
      </c>
      <c r="J28" s="2">
        <v>0.0031</v>
      </c>
    </row>
    <row r="29" spans="1:10" ht="12.75">
      <c r="A29" s="1" t="s">
        <v>393</v>
      </c>
      <c r="F29" s="6">
        <v>7838</v>
      </c>
      <c r="H29" s="1">
        <v>391.9</v>
      </c>
      <c r="I29" s="3">
        <v>0</v>
      </c>
      <c r="J29" s="3">
        <v>0.0031</v>
      </c>
    </row>
    <row r="30" ht="12.75">
      <c r="A30" t="s">
        <v>394</v>
      </c>
    </row>
    <row r="31" spans="1:10" ht="12.75">
      <c r="A31" t="s">
        <v>395</v>
      </c>
      <c r="C31">
        <v>629014</v>
      </c>
      <c r="D31" t="s">
        <v>392</v>
      </c>
      <c r="E31" t="s">
        <v>18</v>
      </c>
      <c r="F31" s="5">
        <v>2680</v>
      </c>
      <c r="G31">
        <v>21340</v>
      </c>
      <c r="H31">
        <v>571.91</v>
      </c>
      <c r="I31" s="2">
        <v>0</v>
      </c>
      <c r="J31" s="2">
        <v>0.0045</v>
      </c>
    </row>
    <row r="32" spans="1:10" ht="12.75">
      <c r="A32" s="1" t="s">
        <v>396</v>
      </c>
      <c r="F32" s="6">
        <v>2680</v>
      </c>
      <c r="H32" s="1">
        <v>571.91</v>
      </c>
      <c r="I32" s="3">
        <v>0</v>
      </c>
      <c r="J32" s="3">
        <v>0.0045</v>
      </c>
    </row>
    <row r="33" ht="12.75">
      <c r="A33" t="s">
        <v>397</v>
      </c>
    </row>
    <row r="34" spans="1:10" ht="12.75">
      <c r="A34" t="s">
        <v>398</v>
      </c>
      <c r="C34">
        <v>273011</v>
      </c>
      <c r="D34" t="s">
        <v>399</v>
      </c>
      <c r="E34" t="s">
        <v>18</v>
      </c>
      <c r="F34">
        <v>969</v>
      </c>
      <c r="G34">
        <v>11760</v>
      </c>
      <c r="H34">
        <v>113.95</v>
      </c>
      <c r="I34" s="2">
        <v>0</v>
      </c>
      <c r="J34" s="2">
        <v>0.0009</v>
      </c>
    </row>
    <row r="35" spans="1:10" ht="12.75">
      <c r="A35" s="1" t="s">
        <v>400</v>
      </c>
      <c r="F35" s="1">
        <v>969</v>
      </c>
      <c r="H35" s="1">
        <v>113.95</v>
      </c>
      <c r="I35" s="3">
        <v>0</v>
      </c>
      <c r="J35" s="3">
        <v>0.0009</v>
      </c>
    </row>
    <row r="36" ht="12.75">
      <c r="A36" t="s">
        <v>216</v>
      </c>
    </row>
    <row r="37" spans="1:10" ht="12.75">
      <c r="A37" t="s">
        <v>401</v>
      </c>
      <c r="C37">
        <v>585018</v>
      </c>
      <c r="D37" t="s">
        <v>218</v>
      </c>
      <c r="E37" t="s">
        <v>18</v>
      </c>
      <c r="F37" s="5">
        <v>1297</v>
      </c>
      <c r="G37">
        <v>18900</v>
      </c>
      <c r="H37">
        <v>245.13</v>
      </c>
      <c r="I37" s="2">
        <v>0.0001</v>
      </c>
      <c r="J37" s="2">
        <v>0.0019</v>
      </c>
    </row>
    <row r="38" spans="1:10" ht="12.75">
      <c r="A38" s="1" t="s">
        <v>220</v>
      </c>
      <c r="F38" s="6">
        <v>1297</v>
      </c>
      <c r="H38" s="1">
        <v>245.13</v>
      </c>
      <c r="I38" s="3">
        <v>0.0001</v>
      </c>
      <c r="J38" s="3">
        <v>0.0019</v>
      </c>
    </row>
    <row r="39" ht="12.75">
      <c r="A39" t="s">
        <v>238</v>
      </c>
    </row>
    <row r="40" spans="1:10" ht="12.75">
      <c r="A40" t="s">
        <v>402</v>
      </c>
      <c r="C40">
        <v>1081819</v>
      </c>
      <c r="D40" t="s">
        <v>392</v>
      </c>
      <c r="E40" t="s">
        <v>18</v>
      </c>
      <c r="F40" s="5">
        <v>2506</v>
      </c>
      <c r="G40">
        <v>1810</v>
      </c>
      <c r="H40">
        <v>45.36</v>
      </c>
      <c r="I40" s="2">
        <v>0</v>
      </c>
      <c r="J40" s="2">
        <v>0.0004</v>
      </c>
    </row>
    <row r="41" spans="1:10" ht="12.75">
      <c r="A41" s="1" t="s">
        <v>240</v>
      </c>
      <c r="F41" s="6">
        <v>2506</v>
      </c>
      <c r="H41" s="1">
        <v>45.36</v>
      </c>
      <c r="I41" s="3">
        <v>0</v>
      </c>
      <c r="J41" s="3">
        <v>0.0004</v>
      </c>
    </row>
    <row r="42" ht="12.75">
      <c r="A42" t="s">
        <v>403</v>
      </c>
    </row>
    <row r="43" spans="1:10" ht="12.75">
      <c r="A43" t="s">
        <v>404</v>
      </c>
      <c r="C43">
        <v>230011</v>
      </c>
      <c r="D43" t="s">
        <v>189</v>
      </c>
      <c r="E43" t="s">
        <v>18</v>
      </c>
      <c r="F43" s="5">
        <v>41000</v>
      </c>
      <c r="G43">
        <v>957.8</v>
      </c>
      <c r="H43">
        <v>392.7</v>
      </c>
      <c r="I43" s="2">
        <v>0</v>
      </c>
      <c r="J43" s="2">
        <v>0.0031</v>
      </c>
    </row>
    <row r="44" spans="1:10" ht="12.75">
      <c r="A44" s="1" t="s">
        <v>405</v>
      </c>
      <c r="F44" s="6">
        <v>41000</v>
      </c>
      <c r="H44" s="1">
        <v>392.7</v>
      </c>
      <c r="I44" s="3">
        <v>0</v>
      </c>
      <c r="J44" s="3">
        <v>0.0031</v>
      </c>
    </row>
    <row r="45" ht="12.75">
      <c r="A45" t="s">
        <v>406</v>
      </c>
    </row>
    <row r="46" spans="1:10" ht="12.75">
      <c r="A46" t="s">
        <v>407</v>
      </c>
      <c r="C46">
        <v>304014</v>
      </c>
      <c r="D46" t="s">
        <v>184</v>
      </c>
      <c r="E46" t="s">
        <v>18</v>
      </c>
      <c r="F46" s="5">
        <v>1016</v>
      </c>
      <c r="G46">
        <v>5300</v>
      </c>
      <c r="H46">
        <v>53.85</v>
      </c>
      <c r="I46" s="2">
        <v>0</v>
      </c>
      <c r="J46" s="2">
        <v>0.0004</v>
      </c>
    </row>
    <row r="47" spans="1:10" ht="12.75">
      <c r="A47" s="1" t="s">
        <v>408</v>
      </c>
      <c r="F47" s="6">
        <v>1016</v>
      </c>
      <c r="H47" s="1">
        <v>53.85</v>
      </c>
      <c r="I47" s="3">
        <v>0</v>
      </c>
      <c r="J47" s="3">
        <v>0.0004</v>
      </c>
    </row>
    <row r="48" ht="12.75">
      <c r="A48" t="s">
        <v>409</v>
      </c>
    </row>
    <row r="49" spans="1:10" ht="12.75">
      <c r="A49" t="s">
        <v>410</v>
      </c>
      <c r="C49">
        <v>260018</v>
      </c>
      <c r="D49" t="s">
        <v>399</v>
      </c>
      <c r="E49" t="s">
        <v>18</v>
      </c>
      <c r="F49" s="5">
        <v>1183</v>
      </c>
      <c r="G49">
        <v>3451</v>
      </c>
      <c r="H49">
        <v>40.83</v>
      </c>
      <c r="I49" s="2">
        <v>0</v>
      </c>
      <c r="J49" s="2">
        <v>0.0003</v>
      </c>
    </row>
    <row r="50" spans="1:10" ht="12.75">
      <c r="A50" s="1" t="s">
        <v>411</v>
      </c>
      <c r="F50" s="6">
        <v>1183</v>
      </c>
      <c r="H50" s="1">
        <v>40.83</v>
      </c>
      <c r="I50" s="3">
        <v>0</v>
      </c>
      <c r="J50" s="3">
        <v>0.0003</v>
      </c>
    </row>
    <row r="51" ht="12.75">
      <c r="A51" t="s">
        <v>412</v>
      </c>
    </row>
    <row r="52" spans="1:10" ht="12.75">
      <c r="A52" t="s">
        <v>412</v>
      </c>
      <c r="C52">
        <v>1092428</v>
      </c>
      <c r="D52" t="s">
        <v>392</v>
      </c>
      <c r="E52" t="s">
        <v>18</v>
      </c>
      <c r="F52" s="5">
        <v>6180</v>
      </c>
      <c r="G52">
        <v>15290</v>
      </c>
      <c r="H52">
        <v>944.92</v>
      </c>
      <c r="I52" s="2">
        <v>0.0001</v>
      </c>
      <c r="J52" s="2">
        <v>0.0074</v>
      </c>
    </row>
    <row r="53" spans="1:10" ht="12.75">
      <c r="A53" s="1" t="s">
        <v>413</v>
      </c>
      <c r="F53" s="6">
        <v>6180</v>
      </c>
      <c r="H53" s="1">
        <v>944.92</v>
      </c>
      <c r="I53" s="3">
        <v>0.0001</v>
      </c>
      <c r="J53" s="3">
        <v>0.0074</v>
      </c>
    </row>
    <row r="54" ht="12.75">
      <c r="A54" t="s">
        <v>414</v>
      </c>
    </row>
    <row r="55" spans="1:10" ht="12.75">
      <c r="A55" t="s">
        <v>415</v>
      </c>
      <c r="C55">
        <v>1083484</v>
      </c>
      <c r="D55" t="s">
        <v>189</v>
      </c>
      <c r="E55" t="s">
        <v>18</v>
      </c>
      <c r="F55" s="5">
        <v>4400</v>
      </c>
      <c r="G55">
        <v>7670</v>
      </c>
      <c r="H55">
        <v>337.48</v>
      </c>
      <c r="I55" s="2">
        <v>0</v>
      </c>
      <c r="J55" s="2">
        <v>0.0027</v>
      </c>
    </row>
    <row r="56" spans="1:10" ht="12.75">
      <c r="A56" s="1" t="s">
        <v>416</v>
      </c>
      <c r="F56" s="6">
        <v>4400</v>
      </c>
      <c r="H56" s="1">
        <v>337.48</v>
      </c>
      <c r="I56" s="3">
        <v>0</v>
      </c>
      <c r="J56" s="3">
        <v>0.0027</v>
      </c>
    </row>
    <row r="57" ht="12.75">
      <c r="A57" t="s">
        <v>417</v>
      </c>
    </row>
    <row r="58" spans="1:10" ht="12.75">
      <c r="A58" t="s">
        <v>418</v>
      </c>
      <c r="C58">
        <v>1081124</v>
      </c>
      <c r="D58" t="s">
        <v>399</v>
      </c>
      <c r="E58" t="s">
        <v>18</v>
      </c>
      <c r="F58">
        <v>370</v>
      </c>
      <c r="G58">
        <v>24600</v>
      </c>
      <c r="H58">
        <v>91.02</v>
      </c>
      <c r="I58" s="2">
        <v>0</v>
      </c>
      <c r="J58" s="2">
        <v>0.0007</v>
      </c>
    </row>
    <row r="59" spans="1:10" ht="12.75">
      <c r="A59" s="1" t="s">
        <v>419</v>
      </c>
      <c r="F59" s="1">
        <v>370</v>
      </c>
      <c r="H59" s="1">
        <v>91.02</v>
      </c>
      <c r="I59" s="3">
        <v>0</v>
      </c>
      <c r="J59" s="3">
        <v>0.0007</v>
      </c>
    </row>
    <row r="60" ht="12.75">
      <c r="A60" t="s">
        <v>420</v>
      </c>
    </row>
    <row r="61" spans="1:10" ht="12.75">
      <c r="A61" t="s">
        <v>421</v>
      </c>
      <c r="C61">
        <v>1081165</v>
      </c>
      <c r="D61" t="s">
        <v>218</v>
      </c>
      <c r="E61" t="s">
        <v>18</v>
      </c>
      <c r="F61" s="5">
        <v>37852</v>
      </c>
      <c r="G61">
        <v>698</v>
      </c>
      <c r="H61">
        <v>264.21</v>
      </c>
      <c r="I61" s="2">
        <v>0</v>
      </c>
      <c r="J61" s="2">
        <v>0.0021</v>
      </c>
    </row>
    <row r="62" spans="1:10" ht="12.75">
      <c r="A62" s="1" t="s">
        <v>422</v>
      </c>
      <c r="F62" s="6">
        <v>37852</v>
      </c>
      <c r="H62" s="1">
        <v>264.21</v>
      </c>
      <c r="I62" s="3">
        <v>0</v>
      </c>
      <c r="J62" s="3">
        <v>0.0021</v>
      </c>
    </row>
    <row r="63" ht="12.75">
      <c r="A63" t="s">
        <v>284</v>
      </c>
    </row>
    <row r="64" spans="1:10" ht="12.75">
      <c r="A64" t="s">
        <v>284</v>
      </c>
      <c r="C64">
        <v>1101534</v>
      </c>
      <c r="D64" t="s">
        <v>189</v>
      </c>
      <c r="E64" t="s">
        <v>18</v>
      </c>
      <c r="F64">
        <v>943</v>
      </c>
      <c r="G64">
        <v>12000</v>
      </c>
      <c r="H64">
        <v>113.16</v>
      </c>
      <c r="I64" s="2">
        <v>0</v>
      </c>
      <c r="J64" s="2">
        <v>0.0009</v>
      </c>
    </row>
    <row r="65" spans="1:10" ht="12.75">
      <c r="A65" s="1" t="s">
        <v>287</v>
      </c>
      <c r="F65" s="1">
        <v>943</v>
      </c>
      <c r="H65" s="1">
        <v>113.16</v>
      </c>
      <c r="I65" s="3">
        <v>0</v>
      </c>
      <c r="J65" s="3">
        <v>0.0009</v>
      </c>
    </row>
    <row r="66" spans="1:10" ht="12.75">
      <c r="A66" s="1" t="s">
        <v>423</v>
      </c>
      <c r="F66" s="6">
        <v>333732</v>
      </c>
      <c r="H66" s="6">
        <v>7053.06</v>
      </c>
      <c r="I66" s="3">
        <v>0</v>
      </c>
      <c r="J66" s="3">
        <v>0.0555</v>
      </c>
    </row>
    <row r="67" spans="1:10" ht="12.75">
      <c r="A67" t="s">
        <v>424</v>
      </c>
      <c r="I67" s="2">
        <v>0</v>
      </c>
      <c r="J67" s="2">
        <v>0</v>
      </c>
    </row>
    <row r="68" ht="12.75">
      <c r="A68" t="s">
        <v>425</v>
      </c>
    </row>
    <row r="69" spans="1:10" ht="12.75">
      <c r="A69" t="s">
        <v>426</v>
      </c>
      <c r="C69">
        <v>722314</v>
      </c>
      <c r="D69" t="s">
        <v>119</v>
      </c>
      <c r="E69" t="s">
        <v>18</v>
      </c>
      <c r="F69" s="5">
        <v>5760</v>
      </c>
      <c r="G69">
        <v>1654</v>
      </c>
      <c r="H69">
        <v>95.27</v>
      </c>
      <c r="I69" s="2">
        <v>0.0001</v>
      </c>
      <c r="J69" s="2">
        <v>0.0008</v>
      </c>
    </row>
    <row r="70" spans="1:10" ht="12.75">
      <c r="A70" s="1" t="s">
        <v>427</v>
      </c>
      <c r="F70" s="6">
        <v>5760</v>
      </c>
      <c r="H70" s="1">
        <v>95.27</v>
      </c>
      <c r="I70" s="3">
        <v>0.0001</v>
      </c>
      <c r="J70" s="3">
        <v>0.0008</v>
      </c>
    </row>
    <row r="71" ht="12.75">
      <c r="A71" t="s">
        <v>156</v>
      </c>
    </row>
    <row r="72" spans="1:10" ht="12.75">
      <c r="A72" t="s">
        <v>428</v>
      </c>
      <c r="C72">
        <v>593038</v>
      </c>
      <c r="D72" t="s">
        <v>119</v>
      </c>
      <c r="E72" t="s">
        <v>18</v>
      </c>
      <c r="F72" s="5">
        <v>1540</v>
      </c>
      <c r="G72">
        <v>6350</v>
      </c>
      <c r="H72">
        <v>97.79</v>
      </c>
      <c r="I72" s="2">
        <v>0</v>
      </c>
      <c r="J72" s="2">
        <v>0.0008</v>
      </c>
    </row>
    <row r="73" spans="1:10" ht="12.75">
      <c r="A73" s="1" t="s">
        <v>161</v>
      </c>
      <c r="F73" s="6">
        <v>1540</v>
      </c>
      <c r="H73" s="1">
        <v>97.79</v>
      </c>
      <c r="I73" s="3">
        <v>0</v>
      </c>
      <c r="J73" s="3">
        <v>0.0008</v>
      </c>
    </row>
    <row r="74" ht="12.75">
      <c r="A74" t="s">
        <v>197</v>
      </c>
    </row>
    <row r="75" spans="1:10" ht="12.75">
      <c r="A75" t="s">
        <v>429</v>
      </c>
      <c r="C75">
        <v>126011</v>
      </c>
      <c r="D75" t="s">
        <v>132</v>
      </c>
      <c r="E75" t="s">
        <v>18</v>
      </c>
      <c r="F75" s="5">
        <v>1686</v>
      </c>
      <c r="G75">
        <v>3750</v>
      </c>
      <c r="H75">
        <v>63.23</v>
      </c>
      <c r="I75" s="2">
        <v>0</v>
      </c>
      <c r="J75" s="2">
        <v>0.0005</v>
      </c>
    </row>
    <row r="76" spans="1:10" ht="12.75">
      <c r="A76" s="1" t="s">
        <v>200</v>
      </c>
      <c r="F76" s="6">
        <v>1686</v>
      </c>
      <c r="H76" s="1">
        <v>63.23</v>
      </c>
      <c r="I76" s="3">
        <v>0</v>
      </c>
      <c r="J76" s="3">
        <v>0.0005</v>
      </c>
    </row>
    <row r="77" ht="12.75">
      <c r="A77" t="s">
        <v>201</v>
      </c>
    </row>
    <row r="78" spans="1:10" ht="12.75">
      <c r="A78" t="s">
        <v>430</v>
      </c>
      <c r="C78">
        <v>777037</v>
      </c>
      <c r="D78" t="s">
        <v>203</v>
      </c>
      <c r="E78" t="s">
        <v>18</v>
      </c>
      <c r="F78" s="5">
        <v>2976</v>
      </c>
      <c r="G78">
        <v>1940</v>
      </c>
      <c r="H78">
        <v>57.73</v>
      </c>
      <c r="I78" s="2">
        <v>0</v>
      </c>
      <c r="J78" s="2">
        <v>0.0005</v>
      </c>
    </row>
    <row r="79" spans="1:10" ht="12.75">
      <c r="A79" s="1" t="s">
        <v>204</v>
      </c>
      <c r="F79" s="6">
        <v>2976</v>
      </c>
      <c r="H79" s="1">
        <v>57.73</v>
      </c>
      <c r="I79" s="3">
        <v>0</v>
      </c>
      <c r="J79" s="3">
        <v>0.0005</v>
      </c>
    </row>
    <row r="80" ht="12.75">
      <c r="A80" t="s">
        <v>431</v>
      </c>
    </row>
    <row r="81" spans="1:10" ht="12.75">
      <c r="A81" t="s">
        <v>432</v>
      </c>
      <c r="C81">
        <v>1081942</v>
      </c>
      <c r="D81" t="s">
        <v>132</v>
      </c>
      <c r="E81" t="s">
        <v>18</v>
      </c>
      <c r="F81" s="5">
        <v>4455</v>
      </c>
      <c r="G81">
        <v>770</v>
      </c>
      <c r="H81">
        <v>34.3</v>
      </c>
      <c r="I81" s="2">
        <v>0</v>
      </c>
      <c r="J81" s="2">
        <v>0.0003</v>
      </c>
    </row>
    <row r="82" spans="1:10" ht="12.75">
      <c r="A82" s="1" t="s">
        <v>433</v>
      </c>
      <c r="F82" s="6">
        <v>4455</v>
      </c>
      <c r="H82" s="1">
        <v>34.3</v>
      </c>
      <c r="I82" s="3">
        <v>0</v>
      </c>
      <c r="J82" s="3">
        <v>0.0003</v>
      </c>
    </row>
    <row r="83" ht="12.75">
      <c r="A83" t="s">
        <v>434</v>
      </c>
    </row>
    <row r="84" spans="1:10" ht="12.75">
      <c r="A84" t="s">
        <v>435</v>
      </c>
      <c r="C84">
        <v>224014</v>
      </c>
      <c r="D84" t="s">
        <v>218</v>
      </c>
      <c r="E84" t="s">
        <v>18</v>
      </c>
      <c r="F84">
        <v>612</v>
      </c>
      <c r="G84">
        <v>8250</v>
      </c>
      <c r="H84">
        <v>50.49</v>
      </c>
      <c r="I84" s="2">
        <v>0</v>
      </c>
      <c r="J84" s="2">
        <v>0.0004</v>
      </c>
    </row>
    <row r="85" spans="1:10" ht="12.75">
      <c r="A85" s="1" t="s">
        <v>436</v>
      </c>
      <c r="F85" s="1">
        <v>612</v>
      </c>
      <c r="H85" s="1">
        <v>50.49</v>
      </c>
      <c r="I85" s="3">
        <v>0</v>
      </c>
      <c r="J85" s="3">
        <v>0.0004</v>
      </c>
    </row>
    <row r="86" ht="12.75">
      <c r="A86" t="s">
        <v>437</v>
      </c>
    </row>
    <row r="87" spans="1:10" ht="12.75">
      <c r="A87" t="s">
        <v>438</v>
      </c>
      <c r="C87">
        <v>1084458</v>
      </c>
      <c r="D87" t="s">
        <v>399</v>
      </c>
      <c r="E87" t="s">
        <v>18</v>
      </c>
      <c r="F87" s="5">
        <v>1842</v>
      </c>
      <c r="G87">
        <v>1360</v>
      </c>
      <c r="H87">
        <v>25.05</v>
      </c>
      <c r="I87" s="2">
        <v>0</v>
      </c>
      <c r="J87" s="2">
        <v>0.0002</v>
      </c>
    </row>
    <row r="88" spans="1:10" ht="12.75">
      <c r="A88" s="1" t="s">
        <v>439</v>
      </c>
      <c r="F88" s="6">
        <v>1842</v>
      </c>
      <c r="H88" s="1">
        <v>25.05</v>
      </c>
      <c r="I88" s="3">
        <v>0</v>
      </c>
      <c r="J88" s="3">
        <v>0.0002</v>
      </c>
    </row>
    <row r="89" ht="12.75">
      <c r="A89" t="s">
        <v>440</v>
      </c>
    </row>
    <row r="90" spans="1:10" ht="12.75">
      <c r="A90" t="s">
        <v>441</v>
      </c>
      <c r="C90">
        <v>1098474</v>
      </c>
      <c r="D90" t="s">
        <v>399</v>
      </c>
      <c r="E90" t="s">
        <v>18</v>
      </c>
      <c r="F90" s="5">
        <v>1389</v>
      </c>
      <c r="G90">
        <v>6240</v>
      </c>
      <c r="H90">
        <v>86.67</v>
      </c>
      <c r="I90" s="2">
        <v>0</v>
      </c>
      <c r="J90" s="2">
        <v>0.0007</v>
      </c>
    </row>
    <row r="91" spans="1:10" ht="12.75">
      <c r="A91" s="1" t="s">
        <v>442</v>
      </c>
      <c r="F91" s="6">
        <v>1389</v>
      </c>
      <c r="H91" s="1">
        <v>86.67</v>
      </c>
      <c r="I91" s="3">
        <v>0</v>
      </c>
      <c r="J91" s="3">
        <v>0.0007</v>
      </c>
    </row>
    <row r="92" spans="1:10" ht="12.75">
      <c r="A92" s="1" t="s">
        <v>443</v>
      </c>
      <c r="F92" s="6">
        <v>20260</v>
      </c>
      <c r="H92" s="1">
        <v>510.54</v>
      </c>
      <c r="I92" s="3">
        <v>0</v>
      </c>
      <c r="J92" s="3">
        <v>0.004</v>
      </c>
    </row>
    <row r="93" spans="1:10" ht="12.75">
      <c r="A93" t="s">
        <v>444</v>
      </c>
      <c r="I93" s="2">
        <v>0</v>
      </c>
      <c r="J93" s="2">
        <v>0</v>
      </c>
    </row>
    <row r="94" spans="1:10" ht="12.75">
      <c r="A94" s="1" t="s">
        <v>445</v>
      </c>
      <c r="F94" s="1">
        <v>0</v>
      </c>
      <c r="H94" s="1">
        <v>0</v>
      </c>
      <c r="I94" s="3">
        <v>0</v>
      </c>
      <c r="J94" s="3">
        <v>0</v>
      </c>
    </row>
    <row r="95" spans="1:10" ht="12.75">
      <c r="A95" t="s">
        <v>446</v>
      </c>
      <c r="I95" s="2">
        <v>0</v>
      </c>
      <c r="J95" s="2">
        <v>0</v>
      </c>
    </row>
    <row r="96" spans="1:10" ht="12.75">
      <c r="A96" s="1" t="s">
        <v>447</v>
      </c>
      <c r="F96" s="1">
        <v>0</v>
      </c>
      <c r="H96" s="1">
        <v>0</v>
      </c>
      <c r="I96" s="3">
        <v>0</v>
      </c>
      <c r="J96" s="3">
        <v>0</v>
      </c>
    </row>
    <row r="97" spans="1:10" ht="12.75">
      <c r="A97" s="1" t="s">
        <v>33</v>
      </c>
      <c r="F97" s="6">
        <v>353992</v>
      </c>
      <c r="H97" s="6">
        <v>7563.6</v>
      </c>
      <c r="I97" s="3">
        <v>0</v>
      </c>
      <c r="J97" s="3">
        <v>0.0596</v>
      </c>
    </row>
    <row r="98" ht="12.75">
      <c r="A98" t="s">
        <v>34</v>
      </c>
    </row>
    <row r="99" spans="1:10" ht="12.75">
      <c r="A99" t="s">
        <v>110</v>
      </c>
      <c r="I99" s="2">
        <v>0</v>
      </c>
      <c r="J99" s="2">
        <v>0</v>
      </c>
    </row>
    <row r="100" ht="12.75">
      <c r="A100" t="s">
        <v>333</v>
      </c>
    </row>
    <row r="101" spans="1:10" ht="12.75">
      <c r="A101" t="s">
        <v>448</v>
      </c>
      <c r="C101">
        <v>105551</v>
      </c>
      <c r="D101" t="s">
        <v>449</v>
      </c>
      <c r="E101" t="s">
        <v>22</v>
      </c>
      <c r="F101" s="5">
        <v>10570</v>
      </c>
      <c r="G101">
        <v>2803</v>
      </c>
      <c r="H101">
        <v>296.28</v>
      </c>
      <c r="I101" s="2">
        <v>0</v>
      </c>
      <c r="J101" s="2">
        <v>0.0023</v>
      </c>
    </row>
    <row r="102" spans="1:10" ht="12.75">
      <c r="A102" s="1" t="s">
        <v>337</v>
      </c>
      <c r="F102" s="6">
        <v>10570</v>
      </c>
      <c r="H102" s="1">
        <v>296.28</v>
      </c>
      <c r="I102" s="3">
        <v>0</v>
      </c>
      <c r="J102" s="3">
        <v>0.0023</v>
      </c>
    </row>
    <row r="103" ht="12.75">
      <c r="A103" t="s">
        <v>450</v>
      </c>
    </row>
    <row r="104" spans="1:10" ht="12.75">
      <c r="A104" t="s">
        <v>451</v>
      </c>
      <c r="C104" t="s">
        <v>452</v>
      </c>
      <c r="D104" t="s">
        <v>453</v>
      </c>
      <c r="E104" t="s">
        <v>22</v>
      </c>
      <c r="F104" s="5">
        <v>1325.03</v>
      </c>
      <c r="G104">
        <v>126</v>
      </c>
      <c r="H104">
        <v>1.67</v>
      </c>
      <c r="I104" s="2">
        <v>0</v>
      </c>
      <c r="J104" s="2">
        <v>0</v>
      </c>
    </row>
    <row r="105" spans="1:10" ht="12.75">
      <c r="A105" s="1" t="s">
        <v>454</v>
      </c>
      <c r="F105" s="6">
        <v>1325.03</v>
      </c>
      <c r="H105" s="1">
        <v>1.67</v>
      </c>
      <c r="I105" s="3">
        <v>0.0001</v>
      </c>
      <c r="J105" s="3">
        <v>0</v>
      </c>
    </row>
    <row r="106" spans="1:10" ht="12.75">
      <c r="A106" s="1" t="s">
        <v>111</v>
      </c>
      <c r="F106" s="6">
        <v>11895.03</v>
      </c>
      <c r="H106" s="1">
        <v>297.95</v>
      </c>
      <c r="I106" s="3">
        <v>0</v>
      </c>
      <c r="J106" s="3">
        <v>0.0023</v>
      </c>
    </row>
    <row r="107" spans="1:10" ht="12.75">
      <c r="A107" t="s">
        <v>112</v>
      </c>
      <c r="I107" s="2">
        <v>0</v>
      </c>
      <c r="J107" s="2">
        <v>0</v>
      </c>
    </row>
    <row r="108" ht="12.75">
      <c r="A108" t="s">
        <v>455</v>
      </c>
    </row>
    <row r="109" spans="1:10" ht="12.75">
      <c r="A109" t="s">
        <v>456</v>
      </c>
      <c r="C109" t="s">
        <v>457</v>
      </c>
      <c r="D109" t="s">
        <v>453</v>
      </c>
      <c r="E109" t="s">
        <v>22</v>
      </c>
      <c r="F109" s="5">
        <v>13967.5</v>
      </c>
      <c r="G109">
        <v>3048</v>
      </c>
      <c r="H109">
        <v>425.73</v>
      </c>
      <c r="I109" s="2">
        <v>0</v>
      </c>
      <c r="J109" s="2">
        <v>0.0034</v>
      </c>
    </row>
    <row r="110" spans="1:10" ht="12.75">
      <c r="A110" s="1" t="s">
        <v>458</v>
      </c>
      <c r="F110" s="6">
        <v>13967.5</v>
      </c>
      <c r="H110" s="1">
        <v>425.73</v>
      </c>
      <c r="I110" s="3">
        <v>0</v>
      </c>
      <c r="J110" s="3">
        <v>0.0034</v>
      </c>
    </row>
    <row r="111" spans="1:10" ht="12.75">
      <c r="A111" s="1" t="s">
        <v>113</v>
      </c>
      <c r="F111" s="6">
        <v>13967.5</v>
      </c>
      <c r="H111" s="1">
        <v>425.73</v>
      </c>
      <c r="I111" s="3">
        <v>0</v>
      </c>
      <c r="J111" s="3">
        <v>0.0034</v>
      </c>
    </row>
    <row r="112" spans="1:10" ht="12.75">
      <c r="A112" s="1" t="s">
        <v>37</v>
      </c>
      <c r="F112" s="6">
        <v>25862.53</v>
      </c>
      <c r="H112" s="1">
        <v>723.68</v>
      </c>
      <c r="I112" s="3">
        <v>0</v>
      </c>
      <c r="J112" s="3">
        <v>0.0057</v>
      </c>
    </row>
    <row r="113" spans="1:10" ht="12.75">
      <c r="A113" s="1" t="s">
        <v>459</v>
      </c>
      <c r="F113" s="6">
        <v>379854.53</v>
      </c>
      <c r="H113" s="6">
        <v>8287.28</v>
      </c>
      <c r="I113" s="3">
        <v>0</v>
      </c>
      <c r="J113" s="3">
        <v>0.0653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2"/>
  <sheetViews>
    <sheetView rightToLeft="1" workbookViewId="0" topLeftCell="A1">
      <selection activeCell="A1" sqref="A1"/>
    </sheetView>
  </sheetViews>
  <sheetFormatPr defaultColWidth="9.140625" defaultRowHeight="12.75"/>
  <cols>
    <col min="1" max="1" width="33.57421875" style="0" bestFit="1" customWidth="1"/>
    <col min="3" max="3" width="24.00390625" style="0" bestFit="1" customWidth="1"/>
    <col min="4" max="4" width="14.71093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115</v>
      </c>
      <c r="C5" s="10"/>
      <c r="D5" s="10"/>
    </row>
    <row r="6" spans="2:3" ht="12.75">
      <c r="B6" s="9"/>
      <c r="C6" s="10"/>
    </row>
    <row r="8" spans="3:16" ht="12.75">
      <c r="C8" s="1" t="s">
        <v>103</v>
      </c>
      <c r="D8" s="1" t="s">
        <v>4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10</v>
      </c>
      <c r="O8" s="1" t="s">
        <v>104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116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117</v>
      </c>
    </row>
    <row r="13" spans="1:16" ht="12.75">
      <c r="A13" t="s">
        <v>118</v>
      </c>
      <c r="C13" t="s">
        <v>119</v>
      </c>
      <c r="D13">
        <v>7480015</v>
      </c>
      <c r="E13" t="s">
        <v>120</v>
      </c>
      <c r="F13" t="s">
        <v>121</v>
      </c>
      <c r="G13" s="4">
        <v>39120</v>
      </c>
      <c r="H13">
        <v>3.7</v>
      </c>
      <c r="I13" t="s">
        <v>18</v>
      </c>
      <c r="J13" s="2">
        <v>0.055</v>
      </c>
      <c r="K13" s="2">
        <v>0.029</v>
      </c>
      <c r="L13" s="5">
        <v>376969</v>
      </c>
      <c r="M13">
        <v>131.8</v>
      </c>
      <c r="N13">
        <v>496.85</v>
      </c>
      <c r="O13" s="2">
        <v>0.0005</v>
      </c>
      <c r="P13" s="2">
        <v>0.0039</v>
      </c>
    </row>
    <row r="14" spans="1:16" ht="12.75">
      <c r="A14" s="1" t="s">
        <v>122</v>
      </c>
      <c r="H14" s="1">
        <v>3.7</v>
      </c>
      <c r="K14" s="3">
        <v>0.029</v>
      </c>
      <c r="N14" s="1">
        <v>496.85</v>
      </c>
      <c r="O14" s="3">
        <v>0.0005</v>
      </c>
      <c r="P14" s="3">
        <v>0.0039</v>
      </c>
    </row>
    <row r="15" ht="12.75">
      <c r="A15" t="s">
        <v>123</v>
      </c>
    </row>
    <row r="16" spans="1:16" ht="12.75">
      <c r="A16" t="s">
        <v>124</v>
      </c>
      <c r="C16" t="s">
        <v>125</v>
      </c>
      <c r="D16">
        <v>1094853</v>
      </c>
      <c r="E16" t="s">
        <v>126</v>
      </c>
      <c r="F16" t="s">
        <v>127</v>
      </c>
      <c r="G16" t="s">
        <v>128</v>
      </c>
      <c r="H16">
        <v>2.8</v>
      </c>
      <c r="I16" t="s">
        <v>18</v>
      </c>
      <c r="J16" s="2">
        <v>0.0475</v>
      </c>
      <c r="K16" s="2">
        <v>0.0187</v>
      </c>
      <c r="L16" s="5">
        <v>84038</v>
      </c>
      <c r="M16">
        <v>122.86</v>
      </c>
      <c r="N16">
        <v>103.25</v>
      </c>
      <c r="O16" s="2">
        <v>0.0003</v>
      </c>
      <c r="P16" s="2">
        <v>0.0008</v>
      </c>
    </row>
    <row r="17" spans="1:16" ht="12.75">
      <c r="A17" s="1" t="s">
        <v>129</v>
      </c>
      <c r="H17" s="1">
        <v>2.8</v>
      </c>
      <c r="K17" s="3">
        <v>0.0187</v>
      </c>
      <c r="N17" s="1">
        <v>103.25</v>
      </c>
      <c r="O17" s="3">
        <v>0.0003</v>
      </c>
      <c r="P17" s="3">
        <v>0.0008</v>
      </c>
    </row>
    <row r="18" ht="12.75">
      <c r="A18" t="s">
        <v>130</v>
      </c>
    </row>
    <row r="19" spans="1:16" ht="12.75">
      <c r="A19" t="s">
        <v>131</v>
      </c>
      <c r="C19" t="s">
        <v>132</v>
      </c>
      <c r="D19">
        <v>6990139</v>
      </c>
      <c r="E19" t="s">
        <v>120</v>
      </c>
      <c r="F19" t="s">
        <v>121</v>
      </c>
      <c r="G19" t="s">
        <v>133</v>
      </c>
      <c r="H19">
        <v>3.9</v>
      </c>
      <c r="I19" t="s">
        <v>18</v>
      </c>
      <c r="J19" s="2">
        <v>0.05</v>
      </c>
      <c r="K19" s="2">
        <v>0.0383</v>
      </c>
      <c r="L19" s="5">
        <v>240580.47</v>
      </c>
      <c r="M19">
        <v>116.69</v>
      </c>
      <c r="N19">
        <v>280.73</v>
      </c>
      <c r="O19" s="2">
        <v>0.0003</v>
      </c>
      <c r="P19" s="2">
        <v>0.0022</v>
      </c>
    </row>
    <row r="20" spans="1:16" ht="12.75">
      <c r="A20" t="s">
        <v>134</v>
      </c>
      <c r="C20" t="s">
        <v>132</v>
      </c>
      <c r="D20">
        <v>6990154</v>
      </c>
      <c r="E20" t="s">
        <v>120</v>
      </c>
      <c r="F20" t="s">
        <v>121</v>
      </c>
      <c r="G20" t="s">
        <v>135</v>
      </c>
      <c r="H20">
        <v>9.8</v>
      </c>
      <c r="I20" t="s">
        <v>18</v>
      </c>
      <c r="J20" s="2">
        <v>0.0495</v>
      </c>
      <c r="K20" s="2">
        <v>0.0576</v>
      </c>
      <c r="L20" s="5">
        <v>210700</v>
      </c>
      <c r="M20">
        <v>103.95</v>
      </c>
      <c r="N20">
        <v>219.02</v>
      </c>
      <c r="O20" s="2">
        <v>0.0002</v>
      </c>
      <c r="P20" s="2">
        <v>0.0017</v>
      </c>
    </row>
    <row r="21" spans="1:16" ht="12.75">
      <c r="A21" s="1" t="s">
        <v>136</v>
      </c>
      <c r="H21" s="1">
        <v>6.5</v>
      </c>
      <c r="K21" s="3">
        <v>0.0468</v>
      </c>
      <c r="N21" s="1">
        <v>499.76</v>
      </c>
      <c r="O21" s="3">
        <v>0.0002</v>
      </c>
      <c r="P21" s="3">
        <v>0.0039</v>
      </c>
    </row>
    <row r="22" ht="12.75">
      <c r="A22" t="s">
        <v>137</v>
      </c>
    </row>
    <row r="23" spans="1:16" ht="12.75">
      <c r="A23" t="s">
        <v>138</v>
      </c>
      <c r="C23" t="s">
        <v>119</v>
      </c>
      <c r="D23">
        <v>6390157</v>
      </c>
      <c r="E23" t="s">
        <v>120</v>
      </c>
      <c r="F23" t="s">
        <v>121</v>
      </c>
      <c r="G23" s="4">
        <v>39063</v>
      </c>
      <c r="H23">
        <v>3.8</v>
      </c>
      <c r="I23" t="s">
        <v>18</v>
      </c>
      <c r="J23" s="2">
        <v>0.05</v>
      </c>
      <c r="K23" s="2">
        <v>0.0357</v>
      </c>
      <c r="L23" s="5">
        <v>1212698</v>
      </c>
      <c r="M23">
        <v>124.93</v>
      </c>
      <c r="N23">
        <v>1515.02</v>
      </c>
      <c r="O23" s="2">
        <v>0.0006</v>
      </c>
      <c r="P23" s="2">
        <v>0.0119</v>
      </c>
    </row>
    <row r="24" spans="1:16" ht="12.75">
      <c r="A24" t="s">
        <v>139</v>
      </c>
      <c r="C24" t="s">
        <v>119</v>
      </c>
      <c r="D24">
        <v>6390207</v>
      </c>
      <c r="E24" t="s">
        <v>120</v>
      </c>
      <c r="F24" t="s">
        <v>121</v>
      </c>
      <c r="G24" t="s">
        <v>135</v>
      </c>
      <c r="H24">
        <v>9.1</v>
      </c>
      <c r="I24" t="s">
        <v>18</v>
      </c>
      <c r="J24" s="2">
        <v>0.0495</v>
      </c>
      <c r="K24" s="2">
        <v>0.0554</v>
      </c>
      <c r="L24" s="5">
        <v>534056</v>
      </c>
      <c r="M24">
        <v>105.92</v>
      </c>
      <c r="N24">
        <v>565.67</v>
      </c>
      <c r="O24" s="2">
        <v>0.0004</v>
      </c>
      <c r="P24" s="2">
        <v>0.0045</v>
      </c>
    </row>
    <row r="25" spans="1:16" ht="12.75">
      <c r="A25" s="1" t="s">
        <v>140</v>
      </c>
      <c r="H25" s="1">
        <v>5.2</v>
      </c>
      <c r="K25" s="3">
        <v>0.0411</v>
      </c>
      <c r="N25" s="1">
        <v>2080.7</v>
      </c>
      <c r="O25" s="3">
        <v>0.0005</v>
      </c>
      <c r="P25" s="3">
        <v>0.0164</v>
      </c>
    </row>
    <row r="26" ht="12.75">
      <c r="A26" t="s">
        <v>141</v>
      </c>
    </row>
    <row r="27" spans="1:16" ht="12.75">
      <c r="A27" t="s">
        <v>142</v>
      </c>
      <c r="C27" t="s">
        <v>119</v>
      </c>
      <c r="D27">
        <v>2310043</v>
      </c>
      <c r="E27" t="s">
        <v>143</v>
      </c>
      <c r="F27" t="s">
        <v>121</v>
      </c>
      <c r="G27" s="4">
        <v>39091</v>
      </c>
      <c r="H27">
        <v>2.9</v>
      </c>
      <c r="I27" t="s">
        <v>18</v>
      </c>
      <c r="J27" s="2">
        <v>0.0435</v>
      </c>
      <c r="K27" s="2">
        <v>0.0156</v>
      </c>
      <c r="L27">
        <v>0</v>
      </c>
      <c r="M27">
        <v>125.05</v>
      </c>
      <c r="N27">
        <v>0</v>
      </c>
      <c r="O27" s="2">
        <v>0</v>
      </c>
      <c r="P27" s="2">
        <v>0</v>
      </c>
    </row>
    <row r="28" spans="1:16" ht="12.75">
      <c r="A28" t="s">
        <v>144</v>
      </c>
      <c r="C28" t="s">
        <v>119</v>
      </c>
      <c r="D28">
        <v>6950083</v>
      </c>
      <c r="E28" t="s">
        <v>120</v>
      </c>
      <c r="F28" t="s">
        <v>121</v>
      </c>
      <c r="G28" t="s">
        <v>145</v>
      </c>
      <c r="H28">
        <v>9.3</v>
      </c>
      <c r="I28" t="s">
        <v>18</v>
      </c>
      <c r="J28" s="2">
        <v>0.045</v>
      </c>
      <c r="K28" s="2">
        <v>0.0433</v>
      </c>
      <c r="L28" s="5">
        <v>1000000</v>
      </c>
      <c r="M28">
        <v>113.73</v>
      </c>
      <c r="N28">
        <v>1137.3</v>
      </c>
      <c r="O28" s="2">
        <v>0.0006</v>
      </c>
      <c r="P28" s="2">
        <v>0.009</v>
      </c>
    </row>
    <row r="29" spans="1:16" ht="12.75">
      <c r="A29" s="1" t="s">
        <v>146</v>
      </c>
      <c r="H29" s="1">
        <v>9.3</v>
      </c>
      <c r="K29" s="3">
        <v>0.0433</v>
      </c>
      <c r="N29" s="1">
        <v>1137.3</v>
      </c>
      <c r="O29" s="3">
        <v>0.0004</v>
      </c>
      <c r="P29" s="3">
        <v>0.009</v>
      </c>
    </row>
    <row r="30" ht="12.75">
      <c r="A30" t="s">
        <v>147</v>
      </c>
    </row>
    <row r="31" spans="1:16" ht="12.75">
      <c r="A31" t="s">
        <v>148</v>
      </c>
      <c r="C31" t="s">
        <v>132</v>
      </c>
      <c r="D31">
        <v>3900206</v>
      </c>
      <c r="E31" t="s">
        <v>120</v>
      </c>
      <c r="F31" t="s">
        <v>121</v>
      </c>
      <c r="G31" t="s">
        <v>149</v>
      </c>
      <c r="H31">
        <v>4.4</v>
      </c>
      <c r="I31" t="s">
        <v>18</v>
      </c>
      <c r="J31" s="2">
        <v>0.0425</v>
      </c>
      <c r="K31" s="2">
        <v>0.045</v>
      </c>
      <c r="L31" s="5">
        <v>357204</v>
      </c>
      <c r="M31">
        <v>114.41</v>
      </c>
      <c r="N31">
        <v>408.68</v>
      </c>
      <c r="O31" s="2">
        <v>0.0003</v>
      </c>
      <c r="P31" s="2">
        <v>0.0032</v>
      </c>
    </row>
    <row r="32" spans="1:16" ht="12.75">
      <c r="A32" t="s">
        <v>150</v>
      </c>
      <c r="C32" t="s">
        <v>132</v>
      </c>
      <c r="D32">
        <v>3900099</v>
      </c>
      <c r="E32" t="s">
        <v>120</v>
      </c>
      <c r="F32" t="s">
        <v>121</v>
      </c>
      <c r="G32" s="4">
        <v>38571</v>
      </c>
      <c r="H32">
        <v>2.2</v>
      </c>
      <c r="I32" t="s">
        <v>18</v>
      </c>
      <c r="J32" s="2">
        <v>0.0475</v>
      </c>
      <c r="K32" s="2">
        <v>0.0266</v>
      </c>
      <c r="L32" s="5">
        <v>107816.5</v>
      </c>
      <c r="M32">
        <v>126.4</v>
      </c>
      <c r="N32">
        <v>136.28</v>
      </c>
      <c r="O32" s="2">
        <v>0.0003</v>
      </c>
      <c r="P32" s="2">
        <v>0.0011</v>
      </c>
    </row>
    <row r="33" spans="1:16" ht="12.75">
      <c r="A33" s="1" t="s">
        <v>151</v>
      </c>
      <c r="H33" s="1">
        <v>3.9</v>
      </c>
      <c r="K33" s="3">
        <v>0.0404</v>
      </c>
      <c r="N33" s="1">
        <v>544.96</v>
      </c>
      <c r="O33" s="3">
        <v>0.0003</v>
      </c>
      <c r="P33" s="3">
        <v>0.0043</v>
      </c>
    </row>
    <row r="34" ht="12.75">
      <c r="A34" t="s">
        <v>152</v>
      </c>
    </row>
    <row r="35" spans="1:16" ht="12.75">
      <c r="A35" t="s">
        <v>153</v>
      </c>
      <c r="C35" t="s">
        <v>154</v>
      </c>
      <c r="D35">
        <v>3980018</v>
      </c>
      <c r="E35" t="s">
        <v>17</v>
      </c>
      <c r="G35" t="s">
        <v>57</v>
      </c>
      <c r="I35" t="s">
        <v>18</v>
      </c>
      <c r="J35" s="2">
        <v>0.03</v>
      </c>
      <c r="K35" s="2">
        <v>0.03</v>
      </c>
      <c r="L35">
        <v>152.79</v>
      </c>
      <c r="M35">
        <v>1</v>
      </c>
      <c r="N35">
        <v>0</v>
      </c>
      <c r="O35" s="2">
        <v>0</v>
      </c>
      <c r="P35" s="2">
        <v>0</v>
      </c>
    </row>
    <row r="36" spans="1:16" ht="12.75">
      <c r="A36" s="1" t="s">
        <v>155</v>
      </c>
      <c r="K36" s="3">
        <v>0.03</v>
      </c>
      <c r="N36" s="1">
        <v>0</v>
      </c>
      <c r="O36" s="3">
        <v>0</v>
      </c>
      <c r="P36" s="3">
        <v>0</v>
      </c>
    </row>
    <row r="37" ht="12.75">
      <c r="A37" t="s">
        <v>156</v>
      </c>
    </row>
    <row r="38" spans="1:16" ht="12.75">
      <c r="A38" t="s">
        <v>157</v>
      </c>
      <c r="C38" t="s">
        <v>119</v>
      </c>
      <c r="D38">
        <v>1093681</v>
      </c>
      <c r="E38" t="s">
        <v>158</v>
      </c>
      <c r="F38" t="s">
        <v>121</v>
      </c>
      <c r="G38" s="4">
        <v>39091</v>
      </c>
      <c r="H38">
        <v>4.1</v>
      </c>
      <c r="I38" t="s">
        <v>18</v>
      </c>
      <c r="J38" s="2">
        <v>0.042</v>
      </c>
      <c r="K38" s="2">
        <v>0.0278</v>
      </c>
      <c r="L38" s="5">
        <v>196500.07</v>
      </c>
      <c r="M38">
        <v>122.33</v>
      </c>
      <c r="N38">
        <v>240.38</v>
      </c>
      <c r="O38" s="2">
        <v>0.0004</v>
      </c>
      <c r="P38" s="2">
        <v>0.0019</v>
      </c>
    </row>
    <row r="39" spans="1:16" ht="12.75">
      <c r="A39" t="s">
        <v>159</v>
      </c>
      <c r="C39" t="s">
        <v>119</v>
      </c>
      <c r="D39">
        <v>1103126</v>
      </c>
      <c r="E39" t="s">
        <v>126</v>
      </c>
      <c r="F39" t="s">
        <v>121</v>
      </c>
      <c r="G39" t="s">
        <v>128</v>
      </c>
      <c r="H39">
        <v>5.7</v>
      </c>
      <c r="I39" t="s">
        <v>18</v>
      </c>
      <c r="J39" s="2">
        <v>0.042</v>
      </c>
      <c r="K39" s="2">
        <v>0.0385</v>
      </c>
      <c r="L39" s="5">
        <v>131088</v>
      </c>
      <c r="M39">
        <v>115.8</v>
      </c>
      <c r="N39">
        <v>151.8</v>
      </c>
      <c r="O39" s="2">
        <v>0.0005</v>
      </c>
      <c r="P39" s="2">
        <v>0.0012</v>
      </c>
    </row>
    <row r="40" spans="1:16" ht="12.75">
      <c r="A40" t="s">
        <v>160</v>
      </c>
      <c r="C40" t="s">
        <v>119</v>
      </c>
      <c r="D40">
        <v>1091164</v>
      </c>
      <c r="E40" t="s">
        <v>126</v>
      </c>
      <c r="F40" t="s">
        <v>121</v>
      </c>
      <c r="G40" s="4">
        <v>39091</v>
      </c>
      <c r="H40">
        <v>4.1</v>
      </c>
      <c r="I40" t="s">
        <v>18</v>
      </c>
      <c r="J40" s="2">
        <v>0.0525</v>
      </c>
      <c r="K40" s="2">
        <v>0.031</v>
      </c>
      <c r="L40" s="5">
        <v>177206.4</v>
      </c>
      <c r="M40">
        <v>126.32</v>
      </c>
      <c r="N40">
        <v>223.85</v>
      </c>
      <c r="O40" s="2">
        <v>0.0005</v>
      </c>
      <c r="P40" s="2">
        <v>0.0018</v>
      </c>
    </row>
    <row r="41" spans="1:16" ht="12.75">
      <c r="A41" s="1" t="s">
        <v>161</v>
      </c>
      <c r="H41" s="1">
        <v>4.5</v>
      </c>
      <c r="K41" s="3">
        <v>0.0316</v>
      </c>
      <c r="N41" s="1">
        <v>616.03</v>
      </c>
      <c r="O41" s="3">
        <v>0.0005</v>
      </c>
      <c r="P41" s="3">
        <v>0.0049</v>
      </c>
    </row>
    <row r="42" ht="12.75">
      <c r="A42" t="s">
        <v>162</v>
      </c>
    </row>
    <row r="43" spans="1:16" ht="12.75">
      <c r="A43" t="s">
        <v>163</v>
      </c>
      <c r="C43" t="s">
        <v>164</v>
      </c>
      <c r="D43">
        <v>7980154</v>
      </c>
      <c r="E43" t="s">
        <v>120</v>
      </c>
      <c r="F43" t="s">
        <v>121</v>
      </c>
      <c r="G43" t="s">
        <v>165</v>
      </c>
      <c r="H43">
        <v>9.7</v>
      </c>
      <c r="I43" t="s">
        <v>18</v>
      </c>
      <c r="J43" s="2">
        <v>0.0495</v>
      </c>
      <c r="K43" s="2">
        <v>0.0572</v>
      </c>
      <c r="L43" s="5">
        <v>122000</v>
      </c>
      <c r="M43">
        <v>104.5</v>
      </c>
      <c r="N43">
        <v>127.49</v>
      </c>
      <c r="O43" s="2">
        <v>0.0001</v>
      </c>
      <c r="P43" s="2">
        <v>0.001</v>
      </c>
    </row>
    <row r="44" spans="1:16" ht="12.75">
      <c r="A44" t="s">
        <v>166</v>
      </c>
      <c r="C44" t="s">
        <v>164</v>
      </c>
      <c r="D44">
        <v>7980139</v>
      </c>
      <c r="E44" t="s">
        <v>120</v>
      </c>
      <c r="F44" t="s">
        <v>121</v>
      </c>
      <c r="G44" t="s">
        <v>167</v>
      </c>
      <c r="H44">
        <v>1.8</v>
      </c>
      <c r="I44" t="s">
        <v>18</v>
      </c>
      <c r="J44" s="2">
        <v>0.041</v>
      </c>
      <c r="K44" s="2">
        <v>0.0174</v>
      </c>
      <c r="L44" s="5">
        <v>90400</v>
      </c>
      <c r="M44">
        <v>121.63</v>
      </c>
      <c r="N44">
        <v>109.95</v>
      </c>
      <c r="O44" s="2">
        <v>0.0006</v>
      </c>
      <c r="P44" s="2">
        <v>0.0009</v>
      </c>
    </row>
    <row r="45" spans="1:16" ht="12.75">
      <c r="A45" t="s">
        <v>168</v>
      </c>
      <c r="C45" t="s">
        <v>164</v>
      </c>
      <c r="D45">
        <v>7980121</v>
      </c>
      <c r="E45" t="s">
        <v>120</v>
      </c>
      <c r="F45" t="s">
        <v>121</v>
      </c>
      <c r="G45" t="s">
        <v>169</v>
      </c>
      <c r="H45">
        <v>4.7</v>
      </c>
      <c r="I45" t="s">
        <v>18</v>
      </c>
      <c r="J45" s="2">
        <v>0.045</v>
      </c>
      <c r="K45" s="2">
        <v>0.0446</v>
      </c>
      <c r="L45" s="5">
        <v>878173</v>
      </c>
      <c r="M45">
        <v>117.02</v>
      </c>
      <c r="N45">
        <v>1027.64</v>
      </c>
      <c r="O45" s="2">
        <v>0.0005</v>
      </c>
      <c r="P45" s="2">
        <v>0.0081</v>
      </c>
    </row>
    <row r="46" spans="1:16" ht="12.75">
      <c r="A46" s="1" t="s">
        <v>170</v>
      </c>
      <c r="H46" s="1">
        <v>5</v>
      </c>
      <c r="K46" s="3">
        <v>0.0435</v>
      </c>
      <c r="N46" s="1">
        <v>1265.08</v>
      </c>
      <c r="O46" s="3">
        <v>0.0004</v>
      </c>
      <c r="P46" s="3">
        <v>0.01</v>
      </c>
    </row>
    <row r="47" ht="12.75">
      <c r="A47" t="s">
        <v>171</v>
      </c>
    </row>
    <row r="48" spans="1:16" ht="12.75">
      <c r="A48" t="s">
        <v>172</v>
      </c>
      <c r="C48" t="s">
        <v>164</v>
      </c>
      <c r="D48">
        <v>7360043</v>
      </c>
      <c r="E48" t="s">
        <v>120</v>
      </c>
      <c r="F48" t="s">
        <v>121</v>
      </c>
      <c r="G48" s="4">
        <v>39091</v>
      </c>
      <c r="H48">
        <v>2.7</v>
      </c>
      <c r="I48" t="s">
        <v>18</v>
      </c>
      <c r="J48" s="2">
        <v>0.044</v>
      </c>
      <c r="K48" s="2">
        <v>0.0221</v>
      </c>
      <c r="L48" s="5">
        <v>220996</v>
      </c>
      <c r="M48">
        <v>123.75</v>
      </c>
      <c r="N48">
        <v>273.48</v>
      </c>
      <c r="O48" s="2">
        <v>0.0004</v>
      </c>
      <c r="P48" s="2">
        <v>0.0022</v>
      </c>
    </row>
    <row r="49" spans="1:16" ht="12.75">
      <c r="A49" s="1" t="s">
        <v>173</v>
      </c>
      <c r="H49" s="1">
        <v>2.7</v>
      </c>
      <c r="K49" s="3">
        <v>0.0221</v>
      </c>
      <c r="N49" s="1">
        <v>273.48</v>
      </c>
      <c r="O49" s="3">
        <v>0.0004</v>
      </c>
      <c r="P49" s="3">
        <v>0.0022</v>
      </c>
    </row>
    <row r="50" ht="12.75">
      <c r="A50" t="s">
        <v>174</v>
      </c>
    </row>
    <row r="51" spans="1:16" ht="12.75">
      <c r="A51" t="s">
        <v>175</v>
      </c>
      <c r="C51" t="s">
        <v>164</v>
      </c>
      <c r="D51">
        <v>5760152</v>
      </c>
      <c r="E51" t="s">
        <v>120</v>
      </c>
      <c r="F51" t="s">
        <v>121</v>
      </c>
      <c r="G51" s="4">
        <v>39329</v>
      </c>
      <c r="H51">
        <v>3.8</v>
      </c>
      <c r="I51" t="s">
        <v>18</v>
      </c>
      <c r="J51" s="2">
        <v>0.0455</v>
      </c>
      <c r="K51" s="2">
        <v>0.0335</v>
      </c>
      <c r="L51" s="5">
        <v>550826</v>
      </c>
      <c r="M51">
        <v>118.52</v>
      </c>
      <c r="N51">
        <v>652.84</v>
      </c>
      <c r="O51" s="2">
        <v>0.0003</v>
      </c>
      <c r="P51" s="2">
        <v>0.0051</v>
      </c>
    </row>
    <row r="52" spans="1:16" ht="12.75">
      <c r="A52" t="s">
        <v>176</v>
      </c>
      <c r="C52" t="s">
        <v>164</v>
      </c>
      <c r="D52">
        <v>5760160</v>
      </c>
      <c r="E52" t="s">
        <v>120</v>
      </c>
      <c r="F52" t="s">
        <v>121</v>
      </c>
      <c r="G52" t="s">
        <v>165</v>
      </c>
      <c r="H52">
        <v>7.4</v>
      </c>
      <c r="I52" t="s">
        <v>18</v>
      </c>
      <c r="J52" s="2">
        <v>0.047</v>
      </c>
      <c r="K52" s="2">
        <v>0.0479</v>
      </c>
      <c r="L52" s="5">
        <v>96000</v>
      </c>
      <c r="M52">
        <v>113</v>
      </c>
      <c r="N52">
        <v>108.48</v>
      </c>
      <c r="O52" s="2">
        <v>0.0001</v>
      </c>
      <c r="P52" s="2">
        <v>0.0009</v>
      </c>
    </row>
    <row r="53" spans="1:16" ht="12.75">
      <c r="A53" s="1" t="s">
        <v>177</v>
      </c>
      <c r="H53" s="1">
        <v>4.3</v>
      </c>
      <c r="K53" s="3">
        <v>0.0356</v>
      </c>
      <c r="N53" s="1">
        <v>761.32</v>
      </c>
      <c r="O53" s="3">
        <v>0.0003</v>
      </c>
      <c r="P53" s="3">
        <v>0.006</v>
      </c>
    </row>
    <row r="54" ht="12.75">
      <c r="A54" t="s">
        <v>178</v>
      </c>
    </row>
    <row r="55" spans="1:16" ht="12.75">
      <c r="A55" t="s">
        <v>179</v>
      </c>
      <c r="C55" t="s">
        <v>132</v>
      </c>
      <c r="D55">
        <v>1098656</v>
      </c>
      <c r="E55" t="s">
        <v>120</v>
      </c>
      <c r="F55" t="s">
        <v>121</v>
      </c>
      <c r="G55" t="s">
        <v>180</v>
      </c>
      <c r="H55">
        <v>4.5</v>
      </c>
      <c r="I55" t="s">
        <v>18</v>
      </c>
      <c r="J55" s="2">
        <v>0.047</v>
      </c>
      <c r="K55" s="2">
        <v>0.038</v>
      </c>
      <c r="L55" s="5">
        <v>612444</v>
      </c>
      <c r="M55">
        <v>116.07</v>
      </c>
      <c r="N55">
        <v>710.86</v>
      </c>
      <c r="O55" s="2">
        <v>0.0008</v>
      </c>
      <c r="P55" s="2">
        <v>0.0056</v>
      </c>
    </row>
    <row r="56" spans="1:16" ht="12.75">
      <c r="A56" s="1" t="s">
        <v>181</v>
      </c>
      <c r="H56" s="1">
        <v>4.5</v>
      </c>
      <c r="K56" s="3">
        <v>0.038</v>
      </c>
      <c r="N56" s="1">
        <v>710.86</v>
      </c>
      <c r="O56" s="3">
        <v>0.0008</v>
      </c>
      <c r="P56" s="3">
        <v>0.0056</v>
      </c>
    </row>
    <row r="57" ht="12.75">
      <c r="A57" t="s">
        <v>182</v>
      </c>
    </row>
    <row r="58" spans="1:16" ht="12.75">
      <c r="A58" t="s">
        <v>183</v>
      </c>
      <c r="C58" t="s">
        <v>184</v>
      </c>
      <c r="D58">
        <v>7460140</v>
      </c>
      <c r="E58" t="s">
        <v>143</v>
      </c>
      <c r="F58" t="s">
        <v>121</v>
      </c>
      <c r="G58" t="s">
        <v>185</v>
      </c>
      <c r="H58">
        <v>5.3</v>
      </c>
      <c r="I58" t="s">
        <v>18</v>
      </c>
      <c r="J58" s="2">
        <v>0.041</v>
      </c>
      <c r="K58" s="2">
        <v>0.0289</v>
      </c>
      <c r="L58" s="5">
        <v>1255000</v>
      </c>
      <c r="M58">
        <v>121.18</v>
      </c>
      <c r="N58">
        <v>1520.81</v>
      </c>
      <c r="O58" s="2">
        <v>0.0017</v>
      </c>
      <c r="P58" s="2">
        <v>0.012</v>
      </c>
    </row>
    <row r="59" spans="1:16" ht="12.75">
      <c r="A59" s="1" t="s">
        <v>186</v>
      </c>
      <c r="H59" s="1">
        <v>5.3</v>
      </c>
      <c r="K59" s="3">
        <v>0.0289</v>
      </c>
      <c r="N59" s="1">
        <v>1520.81</v>
      </c>
      <c r="O59" s="3">
        <v>0.0017</v>
      </c>
      <c r="P59" s="3">
        <v>0.012</v>
      </c>
    </row>
    <row r="60" ht="12.75">
      <c r="A60" t="s">
        <v>187</v>
      </c>
    </row>
    <row r="61" spans="1:16" ht="12.75">
      <c r="A61" t="s">
        <v>188</v>
      </c>
      <c r="C61" t="s">
        <v>189</v>
      </c>
      <c r="D61">
        <v>6000012</v>
      </c>
      <c r="E61" t="s">
        <v>158</v>
      </c>
      <c r="F61" t="s">
        <v>121</v>
      </c>
      <c r="G61" t="s">
        <v>57</v>
      </c>
      <c r="H61">
        <v>0.8</v>
      </c>
      <c r="I61" t="s">
        <v>18</v>
      </c>
      <c r="J61" s="2">
        <v>0.028</v>
      </c>
      <c r="K61" s="2">
        <v>0.0027</v>
      </c>
      <c r="L61">
        <v>478.57</v>
      </c>
      <c r="M61">
        <v>213.7</v>
      </c>
      <c r="N61">
        <v>1.02</v>
      </c>
      <c r="O61" s="2">
        <v>0</v>
      </c>
      <c r="P61" s="2">
        <v>0</v>
      </c>
    </row>
    <row r="62" spans="1:16" ht="12.75">
      <c r="A62" t="s">
        <v>190</v>
      </c>
      <c r="C62" t="s">
        <v>189</v>
      </c>
      <c r="D62">
        <v>6000020</v>
      </c>
      <c r="E62" t="s">
        <v>158</v>
      </c>
      <c r="F62" t="s">
        <v>121</v>
      </c>
      <c r="G62" s="4">
        <v>37508</v>
      </c>
      <c r="H62">
        <v>3.3</v>
      </c>
      <c r="I62" t="s">
        <v>18</v>
      </c>
      <c r="J62" s="2">
        <v>0.065</v>
      </c>
      <c r="K62" s="2">
        <v>0.0259</v>
      </c>
      <c r="L62" s="5">
        <v>1150839</v>
      </c>
      <c r="M62">
        <v>133.2</v>
      </c>
      <c r="N62">
        <v>1532.92</v>
      </c>
      <c r="O62" s="2">
        <v>0.0002</v>
      </c>
      <c r="P62" s="2">
        <v>0.0121</v>
      </c>
    </row>
    <row r="63" spans="1:16" ht="12.75">
      <c r="A63" s="1" t="s">
        <v>191</v>
      </c>
      <c r="H63" s="1">
        <v>3.3</v>
      </c>
      <c r="K63" s="3">
        <v>0.0259</v>
      </c>
      <c r="N63" s="1">
        <v>1533.94</v>
      </c>
      <c r="O63" s="3">
        <v>0.0002</v>
      </c>
      <c r="P63" s="3">
        <v>0.0121</v>
      </c>
    </row>
    <row r="64" ht="12.75">
      <c r="A64" t="s">
        <v>192</v>
      </c>
    </row>
    <row r="65" spans="1:16" ht="12.75">
      <c r="A65" t="s">
        <v>193</v>
      </c>
      <c r="C65" t="s">
        <v>194</v>
      </c>
      <c r="D65">
        <v>6320071</v>
      </c>
      <c r="E65" t="s">
        <v>120</v>
      </c>
      <c r="F65" t="s">
        <v>121</v>
      </c>
      <c r="G65" t="s">
        <v>195</v>
      </c>
      <c r="H65">
        <v>4</v>
      </c>
      <c r="I65" t="s">
        <v>18</v>
      </c>
      <c r="J65" s="2">
        <v>0.0465</v>
      </c>
      <c r="K65" s="2">
        <v>0.0328</v>
      </c>
      <c r="L65" s="5">
        <v>120000</v>
      </c>
      <c r="M65">
        <v>113.65</v>
      </c>
      <c r="N65">
        <v>136.38</v>
      </c>
      <c r="O65" s="2">
        <v>0.0006</v>
      </c>
      <c r="P65" s="2">
        <v>0.0011</v>
      </c>
    </row>
    <row r="66" spans="1:16" ht="12.75">
      <c r="A66" s="1" t="s">
        <v>196</v>
      </c>
      <c r="H66" s="1">
        <v>4</v>
      </c>
      <c r="K66" s="3">
        <v>0.0328</v>
      </c>
      <c r="N66" s="1">
        <v>136.38</v>
      </c>
      <c r="O66" s="3">
        <v>0.0006</v>
      </c>
      <c r="P66" s="3">
        <v>0.0011</v>
      </c>
    </row>
    <row r="67" ht="12.75">
      <c r="A67" t="s">
        <v>197</v>
      </c>
    </row>
    <row r="68" spans="1:16" ht="12.75">
      <c r="A68" t="s">
        <v>198</v>
      </c>
      <c r="C68" t="s">
        <v>132</v>
      </c>
      <c r="D68">
        <v>1260462</v>
      </c>
      <c r="E68" t="s">
        <v>120</v>
      </c>
      <c r="F68" t="s">
        <v>121</v>
      </c>
      <c r="G68" s="4">
        <v>39448</v>
      </c>
      <c r="H68">
        <v>5.5</v>
      </c>
      <c r="I68" t="s">
        <v>18</v>
      </c>
      <c r="J68" s="2">
        <v>0.053</v>
      </c>
      <c r="K68" s="2">
        <v>0.0521</v>
      </c>
      <c r="L68" s="5">
        <v>362953</v>
      </c>
      <c r="M68">
        <v>109.44</v>
      </c>
      <c r="N68">
        <v>397.22</v>
      </c>
      <c r="O68" s="2">
        <v>0.0004</v>
      </c>
      <c r="P68" s="2">
        <v>0.0031</v>
      </c>
    </row>
    <row r="69" spans="1:16" ht="12.75">
      <c r="A69" t="s">
        <v>199</v>
      </c>
      <c r="C69" t="s">
        <v>132</v>
      </c>
      <c r="D69">
        <v>1260306</v>
      </c>
      <c r="E69" t="s">
        <v>120</v>
      </c>
      <c r="F69" t="s">
        <v>121</v>
      </c>
      <c r="G69" t="s">
        <v>180</v>
      </c>
      <c r="H69">
        <v>4.9</v>
      </c>
      <c r="I69" t="s">
        <v>18</v>
      </c>
      <c r="J69" s="2">
        <v>0.0495</v>
      </c>
      <c r="K69" s="2">
        <v>0.0478</v>
      </c>
      <c r="L69" s="5">
        <v>639999</v>
      </c>
      <c r="M69">
        <v>116</v>
      </c>
      <c r="N69">
        <v>742.4</v>
      </c>
      <c r="O69" s="2">
        <v>0.0005</v>
      </c>
      <c r="P69" s="2">
        <v>0.0058</v>
      </c>
    </row>
    <row r="70" spans="1:16" ht="12.75">
      <c r="A70" s="1" t="s">
        <v>200</v>
      </c>
      <c r="H70" s="1">
        <v>5.1</v>
      </c>
      <c r="K70" s="3">
        <v>0.0493</v>
      </c>
      <c r="N70" s="1">
        <v>1139.61</v>
      </c>
      <c r="O70" s="3">
        <v>0.0005</v>
      </c>
      <c r="P70" s="3">
        <v>0.009</v>
      </c>
    </row>
    <row r="71" ht="12.75">
      <c r="A71" t="s">
        <v>201</v>
      </c>
    </row>
    <row r="72" spans="1:16" ht="12.75">
      <c r="A72" t="s">
        <v>202</v>
      </c>
      <c r="C72" t="s">
        <v>203</v>
      </c>
      <c r="D72">
        <v>7770142</v>
      </c>
      <c r="E72" t="s">
        <v>158</v>
      </c>
      <c r="F72" t="s">
        <v>121</v>
      </c>
      <c r="G72" s="4">
        <v>39125</v>
      </c>
      <c r="H72">
        <v>6</v>
      </c>
      <c r="I72" t="s">
        <v>18</v>
      </c>
      <c r="J72" s="2">
        <v>0.052</v>
      </c>
      <c r="K72" s="2">
        <v>0.036</v>
      </c>
      <c r="L72" s="5">
        <v>311820</v>
      </c>
      <c r="M72">
        <v>130.42</v>
      </c>
      <c r="N72">
        <v>406.68</v>
      </c>
      <c r="O72" s="2">
        <v>0.0002</v>
      </c>
      <c r="P72" s="2">
        <v>0.0032</v>
      </c>
    </row>
    <row r="73" spans="1:16" ht="12.75">
      <c r="A73" s="1" t="s">
        <v>204</v>
      </c>
      <c r="H73" s="1">
        <v>6</v>
      </c>
      <c r="K73" s="3">
        <v>0.036</v>
      </c>
      <c r="N73" s="1">
        <v>406.68</v>
      </c>
      <c r="O73" s="3">
        <v>0.0002</v>
      </c>
      <c r="P73" s="3">
        <v>0.0032</v>
      </c>
    </row>
    <row r="74" ht="12.75">
      <c r="A74" t="s">
        <v>205</v>
      </c>
    </row>
    <row r="75" spans="1:16" ht="12.75">
      <c r="A75" t="s">
        <v>206</v>
      </c>
      <c r="C75" t="s">
        <v>164</v>
      </c>
      <c r="D75">
        <v>1105543</v>
      </c>
      <c r="E75" t="s">
        <v>92</v>
      </c>
      <c r="F75" t="s">
        <v>121</v>
      </c>
      <c r="G75" s="4">
        <v>39240</v>
      </c>
      <c r="H75">
        <v>6.3</v>
      </c>
      <c r="I75" t="s">
        <v>18</v>
      </c>
      <c r="J75" s="2">
        <v>0.046</v>
      </c>
      <c r="K75" s="2">
        <v>0.053</v>
      </c>
      <c r="L75" s="5">
        <v>630000</v>
      </c>
      <c r="M75">
        <v>108.93</v>
      </c>
      <c r="N75">
        <v>686.26</v>
      </c>
      <c r="O75" s="2">
        <v>0.0007</v>
      </c>
      <c r="P75" s="2">
        <v>0.0054</v>
      </c>
    </row>
    <row r="76" spans="1:16" ht="12.75">
      <c r="A76" s="1" t="s">
        <v>207</v>
      </c>
      <c r="H76" s="1">
        <v>6.3</v>
      </c>
      <c r="K76" s="3">
        <v>0.053</v>
      </c>
      <c r="N76" s="1">
        <v>686.26</v>
      </c>
      <c r="O76" s="3">
        <v>0.0007</v>
      </c>
      <c r="P76" s="3">
        <v>0.0054</v>
      </c>
    </row>
    <row r="77" ht="12.75">
      <c r="A77" t="s">
        <v>208</v>
      </c>
    </row>
    <row r="78" spans="1:16" ht="12.75">
      <c r="A78" t="s">
        <v>209</v>
      </c>
      <c r="C78" t="s">
        <v>210</v>
      </c>
      <c r="D78">
        <v>2590263</v>
      </c>
      <c r="E78" t="s">
        <v>92</v>
      </c>
      <c r="F78" t="s">
        <v>121</v>
      </c>
      <c r="G78" s="4">
        <v>39420</v>
      </c>
      <c r="H78">
        <v>3.9</v>
      </c>
      <c r="I78" t="s">
        <v>18</v>
      </c>
      <c r="J78" s="2">
        <v>0.046</v>
      </c>
      <c r="K78" s="2">
        <v>0.0344</v>
      </c>
      <c r="L78" s="5">
        <v>330000</v>
      </c>
      <c r="M78">
        <v>114.02</v>
      </c>
      <c r="N78">
        <v>376.27</v>
      </c>
      <c r="O78" s="2">
        <v>0.0004</v>
      </c>
      <c r="P78" s="2">
        <v>0.003</v>
      </c>
    </row>
    <row r="79" spans="1:16" ht="12.75">
      <c r="A79" s="1" t="s">
        <v>211</v>
      </c>
      <c r="H79" s="1">
        <v>3.9</v>
      </c>
      <c r="K79" s="3">
        <v>0.0344</v>
      </c>
      <c r="N79" s="1">
        <v>376.27</v>
      </c>
      <c r="O79" s="3">
        <v>0.0004</v>
      </c>
      <c r="P79" s="3">
        <v>0.003</v>
      </c>
    </row>
    <row r="80" ht="12.75">
      <c r="A80" t="s">
        <v>212</v>
      </c>
    </row>
    <row r="81" spans="1:16" ht="12.75">
      <c r="A81" t="s">
        <v>213</v>
      </c>
      <c r="C81" t="s">
        <v>132</v>
      </c>
      <c r="D81">
        <v>7590110</v>
      </c>
      <c r="E81" t="s">
        <v>126</v>
      </c>
      <c r="F81" t="s">
        <v>121</v>
      </c>
      <c r="G81" t="s">
        <v>214</v>
      </c>
      <c r="H81">
        <v>5.4</v>
      </c>
      <c r="I81" t="s">
        <v>18</v>
      </c>
      <c r="J81" s="2">
        <v>0.0455</v>
      </c>
      <c r="K81" s="2">
        <v>0.0381</v>
      </c>
      <c r="L81" s="5">
        <v>85000</v>
      </c>
      <c r="M81">
        <v>118.09</v>
      </c>
      <c r="N81">
        <v>100.38</v>
      </c>
      <c r="O81" s="2">
        <v>0.0001</v>
      </c>
      <c r="P81" s="2">
        <v>0.0008</v>
      </c>
    </row>
    <row r="82" spans="1:16" ht="12.75">
      <c r="A82" s="1" t="s">
        <v>215</v>
      </c>
      <c r="H82" s="1">
        <v>5.4</v>
      </c>
      <c r="K82" s="3">
        <v>0.0381</v>
      </c>
      <c r="N82" s="1">
        <v>100.38</v>
      </c>
      <c r="O82" s="3">
        <v>0.0001</v>
      </c>
      <c r="P82" s="3">
        <v>0.0008</v>
      </c>
    </row>
    <row r="83" ht="12.75">
      <c r="A83" t="s">
        <v>216</v>
      </c>
    </row>
    <row r="84" spans="1:16" ht="12.75">
      <c r="A84" t="s">
        <v>217</v>
      </c>
      <c r="C84" t="s">
        <v>218</v>
      </c>
      <c r="D84">
        <v>1099738</v>
      </c>
      <c r="E84" t="s">
        <v>158</v>
      </c>
      <c r="F84" t="s">
        <v>121</v>
      </c>
      <c r="G84" t="s">
        <v>219</v>
      </c>
      <c r="H84">
        <v>6</v>
      </c>
      <c r="I84" t="s">
        <v>18</v>
      </c>
      <c r="J84" s="2">
        <v>0.0465</v>
      </c>
      <c r="K84" s="2">
        <v>0.0363</v>
      </c>
      <c r="L84" s="5">
        <v>200000</v>
      </c>
      <c r="M84">
        <v>118.02</v>
      </c>
      <c r="N84">
        <v>236.04</v>
      </c>
      <c r="O84" s="2">
        <v>0.0003</v>
      </c>
      <c r="P84" s="2">
        <v>0.0019</v>
      </c>
    </row>
    <row r="85" spans="1:16" ht="12.75">
      <c r="A85" s="1" t="s">
        <v>220</v>
      </c>
      <c r="H85" s="1">
        <v>6</v>
      </c>
      <c r="K85" s="3">
        <v>0.0363</v>
      </c>
      <c r="N85" s="1">
        <v>236.04</v>
      </c>
      <c r="O85" s="3">
        <v>0.0003</v>
      </c>
      <c r="P85" s="3">
        <v>0.0019</v>
      </c>
    </row>
    <row r="86" ht="12.75">
      <c r="A86" t="s">
        <v>221</v>
      </c>
    </row>
    <row r="87" spans="1:16" ht="12.75">
      <c r="A87" t="s">
        <v>222</v>
      </c>
      <c r="C87" t="s">
        <v>132</v>
      </c>
      <c r="D87">
        <v>7230279</v>
      </c>
      <c r="E87" t="s">
        <v>92</v>
      </c>
      <c r="F87" t="s">
        <v>121</v>
      </c>
      <c r="G87" s="4">
        <v>39090</v>
      </c>
      <c r="H87">
        <v>3.4</v>
      </c>
      <c r="I87" t="s">
        <v>18</v>
      </c>
      <c r="J87" s="2">
        <v>0.0495</v>
      </c>
      <c r="K87" s="2">
        <v>0.0422</v>
      </c>
      <c r="L87" s="5">
        <v>315000</v>
      </c>
      <c r="M87">
        <v>116.95</v>
      </c>
      <c r="N87">
        <v>368.39</v>
      </c>
      <c r="O87" s="2">
        <v>0.0004</v>
      </c>
      <c r="P87" s="2">
        <v>0.0029</v>
      </c>
    </row>
    <row r="88" spans="1:16" ht="12.75">
      <c r="A88" s="1" t="s">
        <v>223</v>
      </c>
      <c r="H88" s="1">
        <v>3.4</v>
      </c>
      <c r="K88" s="3">
        <v>0.0422</v>
      </c>
      <c r="N88" s="1">
        <v>368.39</v>
      </c>
      <c r="O88" s="3">
        <v>0.0004</v>
      </c>
      <c r="P88" s="3">
        <v>0.0029</v>
      </c>
    </row>
    <row r="89" ht="12.75">
      <c r="A89" t="s">
        <v>224</v>
      </c>
    </row>
    <row r="90" spans="1:16" ht="12.75">
      <c r="A90" t="s">
        <v>225</v>
      </c>
      <c r="C90" t="s">
        <v>132</v>
      </c>
      <c r="D90">
        <v>1097385</v>
      </c>
      <c r="E90" t="s">
        <v>92</v>
      </c>
      <c r="F90" t="s">
        <v>121</v>
      </c>
      <c r="G90" s="4">
        <v>39030</v>
      </c>
      <c r="H90">
        <v>4.3</v>
      </c>
      <c r="I90" t="s">
        <v>18</v>
      </c>
      <c r="J90" s="2">
        <v>0.0495</v>
      </c>
      <c r="K90" s="2">
        <v>0.04</v>
      </c>
      <c r="L90" s="5">
        <v>659633</v>
      </c>
      <c r="M90">
        <v>116.96</v>
      </c>
      <c r="N90">
        <v>771.51</v>
      </c>
      <c r="O90" s="2">
        <v>0.0005</v>
      </c>
      <c r="P90" s="2">
        <v>0.0061</v>
      </c>
    </row>
    <row r="91" spans="1:16" ht="12.75">
      <c r="A91" s="1" t="s">
        <v>226</v>
      </c>
      <c r="H91" s="1">
        <v>4.3</v>
      </c>
      <c r="K91" s="3">
        <v>0.04</v>
      </c>
      <c r="N91" s="1">
        <v>771.51</v>
      </c>
      <c r="O91" s="3">
        <v>0.0005</v>
      </c>
      <c r="P91" s="3">
        <v>0.0061</v>
      </c>
    </row>
    <row r="92" ht="12.75">
      <c r="A92" t="s">
        <v>227</v>
      </c>
    </row>
    <row r="93" spans="1:16" ht="12.75">
      <c r="A93" t="s">
        <v>228</v>
      </c>
      <c r="C93" t="s">
        <v>119</v>
      </c>
      <c r="D93">
        <v>1095066</v>
      </c>
      <c r="E93" t="s">
        <v>126</v>
      </c>
      <c r="F93" t="s">
        <v>121</v>
      </c>
      <c r="G93" t="s">
        <v>229</v>
      </c>
      <c r="H93">
        <v>5.2</v>
      </c>
      <c r="I93" t="s">
        <v>18</v>
      </c>
      <c r="J93" s="2">
        <v>0.0465</v>
      </c>
      <c r="K93" s="2">
        <v>0.0373</v>
      </c>
      <c r="L93" s="5">
        <v>74250.08</v>
      </c>
      <c r="M93">
        <v>116.59</v>
      </c>
      <c r="N93">
        <v>86.57</v>
      </c>
      <c r="O93" s="2">
        <v>0.0001</v>
      </c>
      <c r="P93" s="2">
        <v>0.0007</v>
      </c>
    </row>
    <row r="94" spans="1:16" ht="12.75">
      <c r="A94" s="1" t="s">
        <v>230</v>
      </c>
      <c r="H94" s="1">
        <v>5.2</v>
      </c>
      <c r="K94" s="3">
        <v>0.0373</v>
      </c>
      <c r="N94" s="1">
        <v>86.57</v>
      </c>
      <c r="O94" s="3">
        <v>0.0001</v>
      </c>
      <c r="P94" s="3">
        <v>0.0007</v>
      </c>
    </row>
    <row r="95" ht="12.75">
      <c r="A95" t="s">
        <v>231</v>
      </c>
    </row>
    <row r="96" spans="1:16" ht="12.75">
      <c r="A96" t="s">
        <v>232</v>
      </c>
      <c r="C96" t="s">
        <v>194</v>
      </c>
      <c r="D96">
        <v>6080188</v>
      </c>
      <c r="E96" t="s">
        <v>120</v>
      </c>
      <c r="F96" t="s">
        <v>121</v>
      </c>
      <c r="G96" t="s">
        <v>233</v>
      </c>
      <c r="H96">
        <v>4.8</v>
      </c>
      <c r="I96" t="s">
        <v>18</v>
      </c>
      <c r="J96" s="2">
        <v>0.045</v>
      </c>
      <c r="K96" s="2">
        <v>0.0345</v>
      </c>
      <c r="L96" s="5">
        <v>399400</v>
      </c>
      <c r="M96">
        <v>122.6</v>
      </c>
      <c r="N96">
        <v>489.66</v>
      </c>
      <c r="O96" s="2">
        <v>0.0007</v>
      </c>
      <c r="P96" s="2">
        <v>0.0039</v>
      </c>
    </row>
    <row r="97" spans="1:16" ht="12.75">
      <c r="A97" t="s">
        <v>234</v>
      </c>
      <c r="C97" t="s">
        <v>194</v>
      </c>
      <c r="D97">
        <v>6080204</v>
      </c>
      <c r="E97" t="s">
        <v>120</v>
      </c>
      <c r="F97" t="s">
        <v>121</v>
      </c>
      <c r="G97" t="s">
        <v>135</v>
      </c>
      <c r="H97">
        <v>7.7</v>
      </c>
      <c r="I97" t="s">
        <v>18</v>
      </c>
      <c r="J97" s="2">
        <v>0.049</v>
      </c>
      <c r="K97" s="2">
        <v>0.0481</v>
      </c>
      <c r="L97" s="5">
        <v>119000</v>
      </c>
      <c r="M97">
        <v>117.49</v>
      </c>
      <c r="N97">
        <v>139.81</v>
      </c>
      <c r="O97" s="2">
        <v>0.0002</v>
      </c>
      <c r="P97" s="2">
        <v>0.0011</v>
      </c>
    </row>
    <row r="98" spans="1:16" ht="12.75">
      <c r="A98" t="s">
        <v>235</v>
      </c>
      <c r="C98" t="s">
        <v>194</v>
      </c>
      <c r="D98">
        <v>6080170</v>
      </c>
      <c r="E98" t="s">
        <v>120</v>
      </c>
      <c r="F98" t="s">
        <v>121</v>
      </c>
      <c r="G98" t="s">
        <v>236</v>
      </c>
      <c r="H98">
        <v>1.9</v>
      </c>
      <c r="I98" t="s">
        <v>18</v>
      </c>
      <c r="J98" s="2">
        <v>0.0435</v>
      </c>
      <c r="K98" s="2">
        <v>0.0175</v>
      </c>
      <c r="L98" s="5">
        <v>66909.6</v>
      </c>
      <c r="M98">
        <v>120.51</v>
      </c>
      <c r="N98">
        <v>80.63</v>
      </c>
      <c r="O98" s="2">
        <v>0.0001</v>
      </c>
      <c r="P98" s="2">
        <v>0.0006</v>
      </c>
    </row>
    <row r="99" spans="1:16" ht="12.75">
      <c r="A99" s="1" t="s">
        <v>237</v>
      </c>
      <c r="H99" s="1">
        <v>5</v>
      </c>
      <c r="K99" s="3">
        <v>0.0352</v>
      </c>
      <c r="N99" s="1">
        <v>710.11</v>
      </c>
      <c r="O99" s="3">
        <v>0.0004</v>
      </c>
      <c r="P99" s="3">
        <v>0.0056</v>
      </c>
    </row>
    <row r="100" ht="12.75">
      <c r="A100" t="s">
        <v>238</v>
      </c>
    </row>
    <row r="101" spans="1:16" ht="12.75">
      <c r="A101" t="s">
        <v>239</v>
      </c>
      <c r="C101" t="s">
        <v>210</v>
      </c>
      <c r="D101">
        <v>1110923</v>
      </c>
      <c r="E101" t="s">
        <v>126</v>
      </c>
      <c r="F101" t="s">
        <v>121</v>
      </c>
      <c r="G101" s="4">
        <v>39602</v>
      </c>
      <c r="H101">
        <v>2.3</v>
      </c>
      <c r="I101" t="s">
        <v>18</v>
      </c>
      <c r="J101" s="2">
        <v>0.0445</v>
      </c>
      <c r="K101" s="2">
        <v>0.0173</v>
      </c>
      <c r="L101" s="5">
        <v>282584</v>
      </c>
      <c r="M101">
        <v>118.84</v>
      </c>
      <c r="N101">
        <v>335.82</v>
      </c>
      <c r="O101" s="2">
        <v>0.0003</v>
      </c>
      <c r="P101" s="2">
        <v>0.0026</v>
      </c>
    </row>
    <row r="102" spans="1:16" ht="12.75">
      <c r="A102" s="1" t="s">
        <v>240</v>
      </c>
      <c r="H102" s="1">
        <v>2.3</v>
      </c>
      <c r="K102" s="3">
        <v>0.0173</v>
      </c>
      <c r="N102" s="1">
        <v>335.82</v>
      </c>
      <c r="O102" s="3">
        <v>0.0003</v>
      </c>
      <c r="P102" s="3">
        <v>0.0026</v>
      </c>
    </row>
    <row r="103" ht="12.75">
      <c r="A103" t="s">
        <v>241</v>
      </c>
    </row>
    <row r="104" spans="1:16" ht="12.75">
      <c r="A104" t="s">
        <v>242</v>
      </c>
      <c r="C104" t="s">
        <v>132</v>
      </c>
      <c r="D104">
        <v>3230067</v>
      </c>
      <c r="E104" t="s">
        <v>126</v>
      </c>
      <c r="F104" t="s">
        <v>121</v>
      </c>
      <c r="G104" t="s">
        <v>214</v>
      </c>
      <c r="H104">
        <v>2.6</v>
      </c>
      <c r="I104" t="s">
        <v>18</v>
      </c>
      <c r="J104" s="2">
        <v>0.0485</v>
      </c>
      <c r="K104" s="2">
        <v>0.0208</v>
      </c>
      <c r="L104" s="5">
        <v>81000</v>
      </c>
      <c r="M104">
        <v>126.93</v>
      </c>
      <c r="N104">
        <v>102.81</v>
      </c>
      <c r="O104" s="2">
        <v>0.0002</v>
      </c>
      <c r="P104" s="2">
        <v>0.0008</v>
      </c>
    </row>
    <row r="105" spans="1:16" ht="12.75">
      <c r="A105" s="1" t="s">
        <v>243</v>
      </c>
      <c r="H105" s="1">
        <v>2.6</v>
      </c>
      <c r="K105" s="3">
        <v>0.0208</v>
      </c>
      <c r="N105" s="1">
        <v>102.81</v>
      </c>
      <c r="O105" s="3">
        <v>0.0002</v>
      </c>
      <c r="P105" s="3">
        <v>0.0008</v>
      </c>
    </row>
    <row r="106" ht="12.75">
      <c r="A106" t="s">
        <v>244</v>
      </c>
    </row>
    <row r="107" spans="1:16" ht="12.75">
      <c r="A107" t="s">
        <v>245</v>
      </c>
      <c r="C107" t="s">
        <v>164</v>
      </c>
      <c r="D107">
        <v>1105535</v>
      </c>
      <c r="E107" t="s">
        <v>246</v>
      </c>
      <c r="F107" t="s">
        <v>121</v>
      </c>
      <c r="G107" s="4">
        <v>39240</v>
      </c>
      <c r="H107">
        <v>4</v>
      </c>
      <c r="I107" t="s">
        <v>18</v>
      </c>
      <c r="J107" s="2">
        <v>0.0445</v>
      </c>
      <c r="K107" s="2">
        <v>0.0636</v>
      </c>
      <c r="L107" s="5">
        <v>1032581</v>
      </c>
      <c r="M107">
        <v>107.53</v>
      </c>
      <c r="N107">
        <v>1110.33</v>
      </c>
      <c r="O107" s="2">
        <v>0.0009</v>
      </c>
      <c r="P107" s="2">
        <v>0.0087</v>
      </c>
    </row>
    <row r="108" spans="1:16" ht="12.75">
      <c r="A108" t="s">
        <v>247</v>
      </c>
      <c r="C108" t="s">
        <v>164</v>
      </c>
      <c r="D108">
        <v>1113034</v>
      </c>
      <c r="E108" t="s">
        <v>246</v>
      </c>
      <c r="F108" t="s">
        <v>121</v>
      </c>
      <c r="G108" t="s">
        <v>248</v>
      </c>
      <c r="H108">
        <v>5.6</v>
      </c>
      <c r="I108" t="s">
        <v>18</v>
      </c>
      <c r="J108" s="2">
        <v>0.049</v>
      </c>
      <c r="K108" s="2">
        <v>0.072</v>
      </c>
      <c r="L108" s="5">
        <v>145628</v>
      </c>
      <c r="M108">
        <v>102.85</v>
      </c>
      <c r="N108">
        <v>149.78</v>
      </c>
      <c r="O108" s="2">
        <v>0.0001</v>
      </c>
      <c r="P108" s="2">
        <v>0.0012</v>
      </c>
    </row>
    <row r="109" spans="1:16" ht="12.75">
      <c r="A109" s="1" t="s">
        <v>249</v>
      </c>
      <c r="H109" s="1">
        <v>4.2</v>
      </c>
      <c r="K109" s="3">
        <v>0.0646</v>
      </c>
      <c r="N109" s="1">
        <v>1260.11</v>
      </c>
      <c r="O109" s="3">
        <v>0.0005</v>
      </c>
      <c r="P109" s="3">
        <v>0.0099</v>
      </c>
    </row>
    <row r="110" ht="12.75">
      <c r="A110" t="s">
        <v>250</v>
      </c>
    </row>
    <row r="111" spans="1:16" ht="12.75">
      <c r="A111" t="s">
        <v>251</v>
      </c>
      <c r="C111" t="s">
        <v>164</v>
      </c>
      <c r="D111">
        <v>1100064</v>
      </c>
      <c r="E111" t="s">
        <v>158</v>
      </c>
      <c r="F111" t="s">
        <v>121</v>
      </c>
      <c r="G111" s="4">
        <v>39057</v>
      </c>
      <c r="H111">
        <v>4.4</v>
      </c>
      <c r="I111" t="s">
        <v>18</v>
      </c>
      <c r="J111" s="2">
        <v>0.047</v>
      </c>
      <c r="K111" s="2">
        <v>0.0303</v>
      </c>
      <c r="L111" s="5">
        <v>603965</v>
      </c>
      <c r="M111">
        <v>120.29</v>
      </c>
      <c r="N111">
        <v>726.51</v>
      </c>
      <c r="O111" s="2">
        <v>0.0003</v>
      </c>
      <c r="P111" s="2">
        <v>0.0057</v>
      </c>
    </row>
    <row r="112" spans="1:16" ht="12.75">
      <c r="A112" t="s">
        <v>252</v>
      </c>
      <c r="C112" t="s">
        <v>164</v>
      </c>
      <c r="D112">
        <v>1100056</v>
      </c>
      <c r="E112" t="s">
        <v>158</v>
      </c>
      <c r="F112" t="s">
        <v>121</v>
      </c>
      <c r="G112" s="4">
        <v>39057</v>
      </c>
      <c r="H112">
        <v>2.6</v>
      </c>
      <c r="I112" t="s">
        <v>18</v>
      </c>
      <c r="J112" s="2">
        <v>0.05</v>
      </c>
      <c r="K112" s="2">
        <v>0.0167</v>
      </c>
      <c r="L112" s="5">
        <v>386166.69</v>
      </c>
      <c r="M112">
        <v>121.6</v>
      </c>
      <c r="N112">
        <v>469.58</v>
      </c>
      <c r="O112" s="2">
        <v>0.0002</v>
      </c>
      <c r="P112" s="2">
        <v>0.0037</v>
      </c>
    </row>
    <row r="113" spans="1:16" ht="12.75">
      <c r="A113" s="1" t="s">
        <v>253</v>
      </c>
      <c r="H113" s="1">
        <v>3.7</v>
      </c>
      <c r="K113" s="3">
        <v>0.025</v>
      </c>
      <c r="N113" s="1">
        <v>1196.09</v>
      </c>
      <c r="O113" s="3">
        <v>0.0003</v>
      </c>
      <c r="P113" s="3">
        <v>0.0094</v>
      </c>
    </row>
    <row r="114" ht="12.75">
      <c r="A114" t="s">
        <v>254</v>
      </c>
    </row>
    <row r="115" spans="1:16" ht="12.75">
      <c r="A115" t="s">
        <v>255</v>
      </c>
      <c r="C115" t="s">
        <v>164</v>
      </c>
      <c r="D115">
        <v>1106996</v>
      </c>
      <c r="E115" t="s">
        <v>92</v>
      </c>
      <c r="F115" t="s">
        <v>121</v>
      </c>
      <c r="G115" s="4">
        <v>39327</v>
      </c>
      <c r="H115">
        <v>5.5</v>
      </c>
      <c r="I115" t="s">
        <v>18</v>
      </c>
      <c r="J115" s="2">
        <v>0.05</v>
      </c>
      <c r="K115" s="2">
        <v>0.0607</v>
      </c>
      <c r="L115" s="5">
        <v>136000</v>
      </c>
      <c r="M115">
        <v>107.45</v>
      </c>
      <c r="N115">
        <v>146.13</v>
      </c>
      <c r="O115" s="2">
        <v>0.0002</v>
      </c>
      <c r="P115" s="2">
        <v>0.0012</v>
      </c>
    </row>
    <row r="116" spans="1:16" ht="12.75">
      <c r="A116" s="1" t="s">
        <v>256</v>
      </c>
      <c r="H116" s="1">
        <v>5.5</v>
      </c>
      <c r="K116" s="3">
        <v>0.0607</v>
      </c>
      <c r="N116" s="1">
        <v>146.13</v>
      </c>
      <c r="O116" s="3">
        <v>0.0002</v>
      </c>
      <c r="P116" s="3">
        <v>0.0012</v>
      </c>
    </row>
    <row r="117" ht="12.75">
      <c r="A117" t="s">
        <v>257</v>
      </c>
    </row>
    <row r="118" spans="1:16" ht="12.75">
      <c r="A118" t="s">
        <v>258</v>
      </c>
      <c r="C118" t="s">
        <v>259</v>
      </c>
      <c r="D118">
        <v>4450110</v>
      </c>
      <c r="E118" t="s">
        <v>126</v>
      </c>
      <c r="F118" t="s">
        <v>127</v>
      </c>
      <c r="G118" t="s">
        <v>195</v>
      </c>
      <c r="H118">
        <v>2.3</v>
      </c>
      <c r="I118" t="s">
        <v>18</v>
      </c>
      <c r="J118" s="2">
        <v>0.0515</v>
      </c>
      <c r="K118" s="2">
        <v>0.017</v>
      </c>
      <c r="L118" s="5">
        <v>120000</v>
      </c>
      <c r="M118">
        <v>118.43</v>
      </c>
      <c r="N118">
        <v>142.12</v>
      </c>
      <c r="O118" s="2">
        <v>0.0006</v>
      </c>
      <c r="P118" s="2">
        <v>0.0011</v>
      </c>
    </row>
    <row r="119" spans="1:16" ht="12.75">
      <c r="A119" s="1" t="s">
        <v>260</v>
      </c>
      <c r="H119" s="1">
        <v>2.3</v>
      </c>
      <c r="K119" s="3">
        <v>0.017</v>
      </c>
      <c r="N119" s="1">
        <v>142.12</v>
      </c>
      <c r="O119" s="3">
        <v>0.0006</v>
      </c>
      <c r="P119" s="3">
        <v>0.0011</v>
      </c>
    </row>
    <row r="120" ht="12.75">
      <c r="A120" t="s">
        <v>261</v>
      </c>
    </row>
    <row r="121" spans="1:16" ht="12.75">
      <c r="A121" t="s">
        <v>262</v>
      </c>
      <c r="C121" t="s">
        <v>119</v>
      </c>
      <c r="D121">
        <v>7410087</v>
      </c>
      <c r="E121" t="s">
        <v>143</v>
      </c>
      <c r="F121" t="s">
        <v>121</v>
      </c>
      <c r="G121" s="4">
        <v>37104</v>
      </c>
      <c r="H121">
        <v>4.5</v>
      </c>
      <c r="I121" t="s">
        <v>18</v>
      </c>
      <c r="J121" s="2">
        <v>0.0505</v>
      </c>
      <c r="K121" s="2">
        <v>0.0267</v>
      </c>
      <c r="L121">
        <v>0</v>
      </c>
      <c r="M121">
        <v>136.99</v>
      </c>
      <c r="N121">
        <v>0</v>
      </c>
      <c r="O121" s="2">
        <v>0</v>
      </c>
      <c r="P121" s="2">
        <v>0</v>
      </c>
    </row>
    <row r="122" spans="1:16" ht="12.75">
      <c r="A122" t="s">
        <v>263</v>
      </c>
      <c r="C122" t="s">
        <v>119</v>
      </c>
      <c r="D122">
        <v>7410061</v>
      </c>
      <c r="E122" t="s">
        <v>158</v>
      </c>
      <c r="F122" t="s">
        <v>121</v>
      </c>
      <c r="G122" s="4">
        <v>37082</v>
      </c>
      <c r="H122">
        <v>5.6</v>
      </c>
      <c r="I122" t="s">
        <v>18</v>
      </c>
      <c r="J122" s="2">
        <v>0.049</v>
      </c>
      <c r="K122" s="2">
        <v>0.0322</v>
      </c>
      <c r="L122" s="5">
        <v>96750</v>
      </c>
      <c r="M122">
        <v>136.11</v>
      </c>
      <c r="N122">
        <v>131.69</v>
      </c>
      <c r="O122" s="2">
        <v>0.0002</v>
      </c>
      <c r="P122" s="2">
        <v>0.001</v>
      </c>
    </row>
    <row r="123" spans="1:16" ht="12.75">
      <c r="A123" t="s">
        <v>264</v>
      </c>
      <c r="C123" t="s">
        <v>119</v>
      </c>
      <c r="D123">
        <v>7410186</v>
      </c>
      <c r="E123" t="s">
        <v>158</v>
      </c>
      <c r="F123" t="s">
        <v>121</v>
      </c>
      <c r="G123" t="s">
        <v>195</v>
      </c>
      <c r="H123">
        <v>4.6</v>
      </c>
      <c r="I123" t="s">
        <v>18</v>
      </c>
      <c r="J123" s="2">
        <v>0.053</v>
      </c>
      <c r="K123" s="2">
        <v>0.0292</v>
      </c>
      <c r="L123" s="5">
        <v>119000</v>
      </c>
      <c r="M123">
        <v>115.42</v>
      </c>
      <c r="N123">
        <v>137.35</v>
      </c>
      <c r="O123" s="2">
        <v>0.0001</v>
      </c>
      <c r="P123" s="2">
        <v>0.0011</v>
      </c>
    </row>
    <row r="124" spans="1:16" ht="12.75">
      <c r="A124" t="s">
        <v>265</v>
      </c>
      <c r="C124" t="s">
        <v>119</v>
      </c>
      <c r="D124">
        <v>7410152</v>
      </c>
      <c r="E124" t="s">
        <v>158</v>
      </c>
      <c r="F124" t="s">
        <v>121</v>
      </c>
      <c r="G124" t="s">
        <v>266</v>
      </c>
      <c r="H124">
        <v>4.6</v>
      </c>
      <c r="I124" t="s">
        <v>18</v>
      </c>
      <c r="J124" s="2">
        <v>0.041</v>
      </c>
      <c r="K124" s="2">
        <v>0.0297</v>
      </c>
      <c r="L124" s="5">
        <v>624780</v>
      </c>
      <c r="M124">
        <v>121.63</v>
      </c>
      <c r="N124">
        <v>759.92</v>
      </c>
      <c r="O124" s="2">
        <v>0.0003</v>
      </c>
      <c r="P124" s="2">
        <v>0.006</v>
      </c>
    </row>
    <row r="125" spans="1:16" ht="12.75">
      <c r="A125" s="1" t="s">
        <v>267</v>
      </c>
      <c r="H125" s="1">
        <v>4.7</v>
      </c>
      <c r="K125" s="3">
        <v>0.03</v>
      </c>
      <c r="N125" s="1">
        <v>1028.96</v>
      </c>
      <c r="O125" s="3">
        <v>0.0002</v>
      </c>
      <c r="P125" s="3">
        <v>0.0081</v>
      </c>
    </row>
    <row r="126" ht="12.75">
      <c r="A126" t="s">
        <v>268</v>
      </c>
    </row>
    <row r="127" spans="1:16" ht="12.75">
      <c r="A127" t="s">
        <v>269</v>
      </c>
      <c r="C127" t="s">
        <v>119</v>
      </c>
      <c r="D127">
        <v>2310027</v>
      </c>
      <c r="E127" t="s">
        <v>143</v>
      </c>
      <c r="F127" t="s">
        <v>121</v>
      </c>
      <c r="G127" s="4">
        <v>39117</v>
      </c>
      <c r="H127">
        <v>4.4</v>
      </c>
      <c r="I127" t="s">
        <v>18</v>
      </c>
      <c r="J127" s="2">
        <v>0.055</v>
      </c>
      <c r="K127" s="2">
        <v>0.028</v>
      </c>
      <c r="L127">
        <v>0</v>
      </c>
      <c r="M127">
        <v>135.02</v>
      </c>
      <c r="N127">
        <v>0</v>
      </c>
      <c r="O127" s="2">
        <v>0</v>
      </c>
      <c r="P127" s="2">
        <v>0</v>
      </c>
    </row>
    <row r="128" spans="1:16" ht="12.75">
      <c r="A128" s="1" t="s">
        <v>270</v>
      </c>
      <c r="N128" s="1">
        <v>0</v>
      </c>
      <c r="O128" s="3">
        <v>0</v>
      </c>
      <c r="P128" s="3">
        <v>0</v>
      </c>
    </row>
    <row r="129" ht="12.75">
      <c r="A129" t="s">
        <v>271</v>
      </c>
    </row>
    <row r="130" spans="1:16" ht="12.75">
      <c r="A130" t="s">
        <v>272</v>
      </c>
      <c r="C130" t="s">
        <v>119</v>
      </c>
      <c r="D130">
        <v>1940287</v>
      </c>
      <c r="E130" t="s">
        <v>143</v>
      </c>
      <c r="F130" t="s">
        <v>121</v>
      </c>
      <c r="G130" s="4">
        <v>39814</v>
      </c>
      <c r="H130">
        <v>3.8</v>
      </c>
      <c r="I130" t="s">
        <v>18</v>
      </c>
      <c r="J130" s="2">
        <v>0.05</v>
      </c>
      <c r="K130" s="2">
        <v>0.0231</v>
      </c>
      <c r="L130" s="5">
        <v>200000</v>
      </c>
      <c r="M130">
        <v>132.21</v>
      </c>
      <c r="N130">
        <v>264.42</v>
      </c>
      <c r="O130" s="2">
        <v>0.0002</v>
      </c>
      <c r="P130" s="2">
        <v>0.0021</v>
      </c>
    </row>
    <row r="131" spans="1:16" ht="12.75">
      <c r="A131" t="s">
        <v>273</v>
      </c>
      <c r="C131" t="s">
        <v>119</v>
      </c>
      <c r="D131">
        <v>1940105</v>
      </c>
      <c r="E131" t="s">
        <v>158</v>
      </c>
      <c r="F131" t="s">
        <v>121</v>
      </c>
      <c r="G131" s="4">
        <v>37045</v>
      </c>
      <c r="H131">
        <v>5.5</v>
      </c>
      <c r="I131" t="s">
        <v>18</v>
      </c>
      <c r="J131" s="2">
        <v>0.052</v>
      </c>
      <c r="K131" s="2">
        <v>0.0327</v>
      </c>
      <c r="L131" s="5">
        <v>199255</v>
      </c>
      <c r="M131">
        <v>138.62</v>
      </c>
      <c r="N131">
        <v>276.21</v>
      </c>
      <c r="O131" s="2">
        <v>0.0007</v>
      </c>
      <c r="P131" s="2">
        <v>0.0022</v>
      </c>
    </row>
    <row r="132" spans="1:16" ht="12.75">
      <c r="A132" t="s">
        <v>274</v>
      </c>
      <c r="C132" t="s">
        <v>119</v>
      </c>
      <c r="D132">
        <v>1940063</v>
      </c>
      <c r="E132" t="s">
        <v>158</v>
      </c>
      <c r="F132" t="s">
        <v>121</v>
      </c>
      <c r="G132" t="s">
        <v>275</v>
      </c>
      <c r="H132">
        <v>2.3</v>
      </c>
      <c r="I132" t="s">
        <v>18</v>
      </c>
      <c r="J132" s="2">
        <v>0.055</v>
      </c>
      <c r="K132" s="2">
        <v>0.0157</v>
      </c>
      <c r="L132" s="5">
        <v>658677.22</v>
      </c>
      <c r="M132">
        <v>137.45</v>
      </c>
      <c r="N132">
        <v>905.35</v>
      </c>
      <c r="O132" s="2">
        <v>0.0014</v>
      </c>
      <c r="P132" s="2">
        <v>0.0071</v>
      </c>
    </row>
    <row r="133" spans="1:16" ht="12.75">
      <c r="A133" s="1" t="s">
        <v>276</v>
      </c>
      <c r="H133" s="1">
        <v>3.2</v>
      </c>
      <c r="K133" s="3">
        <v>0.0203</v>
      </c>
      <c r="N133" s="1">
        <v>1445.98</v>
      </c>
      <c r="O133" s="3">
        <v>0.0006</v>
      </c>
      <c r="P133" s="3">
        <v>0.0114</v>
      </c>
    </row>
    <row r="134" ht="12.75">
      <c r="A134" t="s">
        <v>277</v>
      </c>
    </row>
    <row r="135" spans="1:16" ht="12.75">
      <c r="A135" t="s">
        <v>278</v>
      </c>
      <c r="C135" t="s">
        <v>119</v>
      </c>
      <c r="D135">
        <v>1096510</v>
      </c>
      <c r="E135" t="s">
        <v>120</v>
      </c>
      <c r="F135" t="s">
        <v>121</v>
      </c>
      <c r="G135" t="s">
        <v>229</v>
      </c>
      <c r="H135">
        <v>3.7</v>
      </c>
      <c r="I135" t="s">
        <v>18</v>
      </c>
      <c r="J135" s="2">
        <v>0.048</v>
      </c>
      <c r="K135" s="2">
        <v>0.0293</v>
      </c>
      <c r="L135" s="5">
        <v>22362</v>
      </c>
      <c r="M135">
        <v>124.18</v>
      </c>
      <c r="N135">
        <v>27.77</v>
      </c>
      <c r="O135" s="2">
        <v>0.0001</v>
      </c>
      <c r="P135" s="2">
        <v>0.0002</v>
      </c>
    </row>
    <row r="136" spans="1:16" ht="12.75">
      <c r="A136" s="1" t="s">
        <v>279</v>
      </c>
      <c r="H136" s="1">
        <v>3.7</v>
      </c>
      <c r="K136" s="3">
        <v>0.0293</v>
      </c>
      <c r="N136" s="1">
        <v>27.77</v>
      </c>
      <c r="O136" s="3">
        <v>0.0001</v>
      </c>
      <c r="P136" s="3">
        <v>0.0002</v>
      </c>
    </row>
    <row r="137" ht="12.75">
      <c r="A137" t="s">
        <v>280</v>
      </c>
    </row>
    <row r="138" spans="1:16" ht="12.75">
      <c r="A138" t="s">
        <v>281</v>
      </c>
      <c r="D138">
        <v>1114412</v>
      </c>
      <c r="E138" t="s">
        <v>92</v>
      </c>
      <c r="F138" t="s">
        <v>121</v>
      </c>
      <c r="G138" t="s">
        <v>282</v>
      </c>
      <c r="H138">
        <v>2.8</v>
      </c>
      <c r="I138" t="s">
        <v>18</v>
      </c>
      <c r="J138" s="2">
        <v>0.056</v>
      </c>
      <c r="K138" s="2">
        <v>0.028</v>
      </c>
      <c r="L138" s="5">
        <v>67988</v>
      </c>
      <c r="M138">
        <v>109.93</v>
      </c>
      <c r="N138">
        <v>74.74</v>
      </c>
      <c r="O138" s="2">
        <v>0.0009</v>
      </c>
      <c r="P138" s="2">
        <v>0.0006</v>
      </c>
    </row>
    <row r="139" spans="1:16" ht="12.75">
      <c r="A139" s="1" t="s">
        <v>283</v>
      </c>
      <c r="H139" s="1">
        <v>2.8</v>
      </c>
      <c r="K139" s="3">
        <v>0.028</v>
      </c>
      <c r="N139" s="1">
        <v>74.74</v>
      </c>
      <c r="O139" s="3">
        <v>0.0009</v>
      </c>
      <c r="P139" s="3">
        <v>0.0006</v>
      </c>
    </row>
    <row r="140" ht="12.75">
      <c r="A140" t="s">
        <v>284</v>
      </c>
    </row>
    <row r="141" spans="1:16" ht="12.75">
      <c r="A141" t="s">
        <v>285</v>
      </c>
      <c r="C141" t="s">
        <v>189</v>
      </c>
      <c r="D141">
        <v>1096270</v>
      </c>
      <c r="E141" t="s">
        <v>158</v>
      </c>
      <c r="F141" t="s">
        <v>121</v>
      </c>
      <c r="G141" s="4">
        <v>39063</v>
      </c>
      <c r="H141">
        <v>4.5</v>
      </c>
      <c r="I141" t="s">
        <v>18</v>
      </c>
      <c r="J141" s="2">
        <v>0.053</v>
      </c>
      <c r="K141" s="2">
        <v>0.0303</v>
      </c>
      <c r="L141" s="5">
        <v>592467</v>
      </c>
      <c r="M141">
        <v>122.65</v>
      </c>
      <c r="N141">
        <v>726.66</v>
      </c>
      <c r="O141" s="2">
        <v>0.0006</v>
      </c>
      <c r="P141" s="2">
        <v>0.0057</v>
      </c>
    </row>
    <row r="142" spans="1:16" ht="12.75">
      <c r="A142" t="s">
        <v>286</v>
      </c>
      <c r="C142" t="s">
        <v>189</v>
      </c>
      <c r="D142">
        <v>1107325</v>
      </c>
      <c r="E142" t="s">
        <v>158</v>
      </c>
      <c r="F142" t="s">
        <v>121</v>
      </c>
      <c r="G142" t="s">
        <v>195</v>
      </c>
      <c r="H142">
        <v>1.6</v>
      </c>
      <c r="I142" t="s">
        <v>18</v>
      </c>
      <c r="J142" s="2">
        <v>0.046</v>
      </c>
      <c r="K142" s="2">
        <v>0.0066</v>
      </c>
      <c r="L142" s="5">
        <v>90222.22</v>
      </c>
      <c r="M142">
        <v>117.22</v>
      </c>
      <c r="N142">
        <v>105.76</v>
      </c>
      <c r="O142" s="2">
        <v>0.0004</v>
      </c>
      <c r="P142" s="2">
        <v>0.0008</v>
      </c>
    </row>
    <row r="143" spans="1:16" ht="12.75">
      <c r="A143" s="1" t="s">
        <v>287</v>
      </c>
      <c r="H143" s="1">
        <v>4.1</v>
      </c>
      <c r="K143" s="3">
        <v>0.0273</v>
      </c>
      <c r="N143" s="1">
        <v>832.42</v>
      </c>
      <c r="O143" s="3">
        <v>0.0006</v>
      </c>
      <c r="P143" s="3">
        <v>0.0066</v>
      </c>
    </row>
    <row r="144" ht="12.75">
      <c r="A144" t="s">
        <v>288</v>
      </c>
    </row>
    <row r="145" spans="1:16" ht="12.75">
      <c r="A145" t="s">
        <v>289</v>
      </c>
      <c r="C145" t="s">
        <v>132</v>
      </c>
      <c r="D145">
        <v>1096320</v>
      </c>
      <c r="E145" t="s">
        <v>120</v>
      </c>
      <c r="F145" t="s">
        <v>121</v>
      </c>
      <c r="G145" t="s">
        <v>282</v>
      </c>
      <c r="H145">
        <v>2.4</v>
      </c>
      <c r="I145" t="s">
        <v>18</v>
      </c>
      <c r="J145" s="2">
        <v>0.05</v>
      </c>
      <c r="K145" s="2">
        <v>0.0277</v>
      </c>
      <c r="L145" s="5">
        <v>30000</v>
      </c>
      <c r="M145">
        <v>119.94</v>
      </c>
      <c r="N145">
        <v>35.98</v>
      </c>
      <c r="O145" s="2">
        <v>0</v>
      </c>
      <c r="P145" s="2">
        <v>0.0003</v>
      </c>
    </row>
    <row r="146" spans="1:16" ht="12.75">
      <c r="A146" s="1" t="s">
        <v>290</v>
      </c>
      <c r="H146" s="1">
        <v>2.4</v>
      </c>
      <c r="K146" s="3">
        <v>0.0277</v>
      </c>
      <c r="N146" s="1">
        <v>35.98</v>
      </c>
      <c r="O146" s="3">
        <v>0</v>
      </c>
      <c r="P146" s="3">
        <v>0.0003</v>
      </c>
    </row>
    <row r="147" ht="12.75">
      <c r="A147" t="s">
        <v>291</v>
      </c>
    </row>
    <row r="148" spans="1:16" ht="12.75">
      <c r="A148" t="s">
        <v>292</v>
      </c>
      <c r="C148" t="s">
        <v>218</v>
      </c>
      <c r="D148">
        <v>1097138</v>
      </c>
      <c r="E148" t="s">
        <v>158</v>
      </c>
      <c r="F148" t="s">
        <v>121</v>
      </c>
      <c r="G148" t="s">
        <v>195</v>
      </c>
      <c r="H148">
        <v>5.4</v>
      </c>
      <c r="I148" t="s">
        <v>18</v>
      </c>
      <c r="J148" s="2">
        <v>0.0489</v>
      </c>
      <c r="K148" s="2">
        <v>0.0386</v>
      </c>
      <c r="L148" s="5">
        <v>160379</v>
      </c>
      <c r="M148">
        <v>119.1</v>
      </c>
      <c r="N148">
        <v>191.01</v>
      </c>
      <c r="O148" s="2">
        <v>0.0004</v>
      </c>
      <c r="P148" s="2">
        <v>0.0015</v>
      </c>
    </row>
    <row r="149" spans="1:16" ht="12.75">
      <c r="A149" s="1" t="s">
        <v>293</v>
      </c>
      <c r="H149" s="1">
        <v>5.4</v>
      </c>
      <c r="K149" s="3">
        <v>0.0386</v>
      </c>
      <c r="N149" s="1">
        <v>191.01</v>
      </c>
      <c r="O149" s="3">
        <v>0.0004</v>
      </c>
      <c r="P149" s="3">
        <v>0.0015</v>
      </c>
    </row>
    <row r="150" ht="12.75">
      <c r="A150" t="s">
        <v>294</v>
      </c>
    </row>
    <row r="151" spans="1:16" ht="12.75">
      <c r="A151" t="s">
        <v>295</v>
      </c>
      <c r="C151" t="s">
        <v>132</v>
      </c>
      <c r="D151">
        <v>1097641</v>
      </c>
      <c r="E151" t="s">
        <v>120</v>
      </c>
      <c r="F151" t="s">
        <v>121</v>
      </c>
      <c r="G151" t="s">
        <v>282</v>
      </c>
      <c r="H151">
        <v>1.3</v>
      </c>
      <c r="I151" t="s">
        <v>18</v>
      </c>
      <c r="J151" s="2">
        <v>0.06</v>
      </c>
      <c r="K151" s="2">
        <v>0.0222</v>
      </c>
      <c r="L151" s="5">
        <v>210000</v>
      </c>
      <c r="M151">
        <v>119.36</v>
      </c>
      <c r="N151">
        <v>250.66</v>
      </c>
      <c r="O151" s="2">
        <v>0.0016</v>
      </c>
      <c r="P151" s="2">
        <v>0.002</v>
      </c>
    </row>
    <row r="152" spans="1:16" ht="12.75">
      <c r="A152" t="s">
        <v>296</v>
      </c>
      <c r="C152" t="s">
        <v>132</v>
      </c>
      <c r="D152">
        <v>1106947</v>
      </c>
      <c r="E152" t="s">
        <v>120</v>
      </c>
      <c r="F152" t="s">
        <v>121</v>
      </c>
      <c r="G152" t="s">
        <v>297</v>
      </c>
      <c r="H152">
        <v>6</v>
      </c>
      <c r="I152" t="s">
        <v>18</v>
      </c>
      <c r="J152" s="2">
        <v>0.0485</v>
      </c>
      <c r="K152" s="2">
        <v>0.0512</v>
      </c>
      <c r="L152" s="5">
        <v>69357</v>
      </c>
      <c r="M152">
        <v>112</v>
      </c>
      <c r="N152">
        <v>77.68</v>
      </c>
      <c r="O152" s="2">
        <v>0.0001</v>
      </c>
      <c r="P152" s="2">
        <v>0.0006</v>
      </c>
    </row>
    <row r="153" spans="1:16" ht="12.75">
      <c r="A153" s="1" t="s">
        <v>298</v>
      </c>
      <c r="H153" s="1">
        <v>2.4</v>
      </c>
      <c r="K153" s="3">
        <v>0.0291</v>
      </c>
      <c r="N153" s="1">
        <v>328.34</v>
      </c>
      <c r="O153" s="3">
        <v>0.0004</v>
      </c>
      <c r="P153" s="3">
        <v>0.0026</v>
      </c>
    </row>
    <row r="154" ht="12.75">
      <c r="A154" t="s">
        <v>299</v>
      </c>
    </row>
    <row r="155" spans="1:16" ht="12.75">
      <c r="A155" t="s">
        <v>300</v>
      </c>
      <c r="C155" t="s">
        <v>203</v>
      </c>
      <c r="D155">
        <v>1109503</v>
      </c>
      <c r="E155" t="s">
        <v>92</v>
      </c>
      <c r="F155" t="s">
        <v>127</v>
      </c>
      <c r="G155" t="s">
        <v>301</v>
      </c>
      <c r="H155">
        <v>3.2</v>
      </c>
      <c r="I155" t="s">
        <v>18</v>
      </c>
      <c r="J155" s="2">
        <v>0.054</v>
      </c>
      <c r="K155" s="2">
        <v>0.051</v>
      </c>
      <c r="L155" s="5">
        <v>914000</v>
      </c>
      <c r="M155">
        <v>109.1</v>
      </c>
      <c r="N155">
        <v>997.17</v>
      </c>
      <c r="O155" s="2">
        <v>0.001</v>
      </c>
      <c r="P155" s="2">
        <v>0.0079</v>
      </c>
    </row>
    <row r="156" spans="1:16" ht="12.75">
      <c r="A156" t="s">
        <v>302</v>
      </c>
      <c r="C156" t="s">
        <v>203</v>
      </c>
      <c r="D156">
        <v>1109495</v>
      </c>
      <c r="E156" t="s">
        <v>92</v>
      </c>
      <c r="F156" t="s">
        <v>127</v>
      </c>
      <c r="G156" s="4">
        <v>39489</v>
      </c>
      <c r="H156">
        <v>3.9</v>
      </c>
      <c r="I156" t="s">
        <v>18</v>
      </c>
      <c r="J156" s="2">
        <v>0.045</v>
      </c>
      <c r="K156" s="2">
        <v>0.0584</v>
      </c>
      <c r="L156" s="5">
        <v>270000</v>
      </c>
      <c r="M156">
        <v>105.9</v>
      </c>
      <c r="N156">
        <v>285.93</v>
      </c>
      <c r="O156" s="2">
        <v>0.0009</v>
      </c>
      <c r="P156" s="2">
        <v>0.0023</v>
      </c>
    </row>
    <row r="157" spans="1:16" ht="12.75">
      <c r="A157" s="1" t="s">
        <v>303</v>
      </c>
      <c r="H157" s="1">
        <v>3.3</v>
      </c>
      <c r="K157" s="3">
        <v>0.0526</v>
      </c>
      <c r="N157" s="1">
        <v>1283.1</v>
      </c>
      <c r="O157" s="3">
        <v>0.0009</v>
      </c>
      <c r="P157" s="3">
        <v>0.0101</v>
      </c>
    </row>
    <row r="158" spans="1:16" ht="12.75">
      <c r="A158" s="1" t="s">
        <v>106</v>
      </c>
      <c r="H158" s="1">
        <v>4.6</v>
      </c>
      <c r="K158" s="3">
        <v>0.0371</v>
      </c>
      <c r="N158" s="1">
        <v>24993.9</v>
      </c>
      <c r="O158" s="3">
        <v>0.0004</v>
      </c>
      <c r="P158" s="3">
        <v>0.1968</v>
      </c>
    </row>
    <row r="159" spans="1:16" ht="12.75">
      <c r="A159" t="s">
        <v>107</v>
      </c>
      <c r="L159">
        <v>0</v>
      </c>
      <c r="N159">
        <v>0</v>
      </c>
      <c r="O159" s="2">
        <v>0</v>
      </c>
      <c r="P159" s="2">
        <v>0</v>
      </c>
    </row>
    <row r="160" ht="12.75">
      <c r="A160" t="s">
        <v>117</v>
      </c>
    </row>
    <row r="161" spans="1:16" ht="12.75">
      <c r="A161" t="s">
        <v>304</v>
      </c>
      <c r="C161" t="s">
        <v>164</v>
      </c>
      <c r="D161">
        <v>7480064</v>
      </c>
      <c r="E161" t="s">
        <v>120</v>
      </c>
      <c r="F161" t="s">
        <v>121</v>
      </c>
      <c r="G161" s="4">
        <v>39518</v>
      </c>
      <c r="H161">
        <v>4.3</v>
      </c>
      <c r="I161" t="s">
        <v>18</v>
      </c>
      <c r="J161" s="2">
        <v>0.068</v>
      </c>
      <c r="K161" s="2">
        <v>0.057</v>
      </c>
      <c r="L161" s="5">
        <v>800000</v>
      </c>
      <c r="M161">
        <v>110.3</v>
      </c>
      <c r="N161">
        <v>882.4</v>
      </c>
      <c r="O161" s="2">
        <v>0.0007</v>
      </c>
      <c r="P161" s="2">
        <v>0.0069</v>
      </c>
    </row>
    <row r="162" spans="1:16" ht="12.75">
      <c r="A162" s="1" t="s">
        <v>122</v>
      </c>
      <c r="H162" s="1">
        <v>4.3</v>
      </c>
      <c r="K162" s="3">
        <v>0.057</v>
      </c>
      <c r="N162" s="1">
        <v>882.4</v>
      </c>
      <c r="O162" s="3">
        <v>0.0007</v>
      </c>
      <c r="P162" s="3">
        <v>0.0069</v>
      </c>
    </row>
    <row r="163" ht="12.75">
      <c r="A163" t="s">
        <v>156</v>
      </c>
    </row>
    <row r="164" spans="1:16" ht="12.75">
      <c r="A164" t="s">
        <v>305</v>
      </c>
      <c r="C164" t="s">
        <v>119</v>
      </c>
      <c r="D164">
        <v>1087915</v>
      </c>
      <c r="E164" t="s">
        <v>126</v>
      </c>
      <c r="F164" t="s">
        <v>121</v>
      </c>
      <c r="G164" t="s">
        <v>306</v>
      </c>
      <c r="H164">
        <v>0.5</v>
      </c>
      <c r="I164" t="s">
        <v>18</v>
      </c>
      <c r="J164" s="2">
        <v>0.085</v>
      </c>
      <c r="K164" s="2">
        <v>0.012</v>
      </c>
      <c r="L164" s="5">
        <v>99000</v>
      </c>
      <c r="M164">
        <v>101.38</v>
      </c>
      <c r="N164">
        <v>100.37</v>
      </c>
      <c r="O164" s="2">
        <v>0.0005</v>
      </c>
      <c r="P164" s="2">
        <v>0.0008</v>
      </c>
    </row>
    <row r="165" spans="1:16" ht="12.75">
      <c r="A165" s="1" t="s">
        <v>161</v>
      </c>
      <c r="H165" s="1">
        <v>0.5</v>
      </c>
      <c r="K165" s="3">
        <v>0.012</v>
      </c>
      <c r="N165" s="1">
        <v>100.37</v>
      </c>
      <c r="O165" s="3">
        <v>0.0005</v>
      </c>
      <c r="P165" s="3">
        <v>0.0008</v>
      </c>
    </row>
    <row r="166" ht="12.75">
      <c r="A166" t="s">
        <v>174</v>
      </c>
    </row>
    <row r="167" spans="1:16" ht="12.75">
      <c r="A167" t="s">
        <v>307</v>
      </c>
      <c r="C167" t="s">
        <v>164</v>
      </c>
      <c r="D167">
        <v>5760178</v>
      </c>
      <c r="E167" t="s">
        <v>120</v>
      </c>
      <c r="F167" t="s">
        <v>121</v>
      </c>
      <c r="G167" t="s">
        <v>308</v>
      </c>
      <c r="H167">
        <v>3.1</v>
      </c>
      <c r="I167" t="s">
        <v>18</v>
      </c>
      <c r="J167" s="2">
        <v>0.068</v>
      </c>
      <c r="K167" s="2">
        <v>0.0521</v>
      </c>
      <c r="L167" s="5">
        <v>185400</v>
      </c>
      <c r="M167">
        <v>105.19</v>
      </c>
      <c r="N167">
        <v>195.02</v>
      </c>
      <c r="O167" s="2">
        <v>0.0005</v>
      </c>
      <c r="P167" s="2">
        <v>0.0015</v>
      </c>
    </row>
    <row r="168" spans="1:16" ht="12.75">
      <c r="A168" s="1" t="s">
        <v>177</v>
      </c>
      <c r="H168" s="1">
        <v>3.1</v>
      </c>
      <c r="K168" s="3">
        <v>0.0521</v>
      </c>
      <c r="N168" s="1">
        <v>195.02</v>
      </c>
      <c r="O168" s="3">
        <v>0.0005</v>
      </c>
      <c r="P168" s="3">
        <v>0.0015</v>
      </c>
    </row>
    <row r="169" ht="12.75">
      <c r="A169" t="s">
        <v>309</v>
      </c>
    </row>
    <row r="170" spans="1:16" ht="12.75">
      <c r="A170" t="s">
        <v>310</v>
      </c>
      <c r="C170" t="s">
        <v>164</v>
      </c>
      <c r="D170">
        <v>6490353</v>
      </c>
      <c r="E170" t="s">
        <v>120</v>
      </c>
      <c r="F170" t="s">
        <v>121</v>
      </c>
      <c r="G170" t="s">
        <v>306</v>
      </c>
      <c r="H170">
        <v>2.8</v>
      </c>
      <c r="I170" t="s">
        <v>18</v>
      </c>
      <c r="J170" s="2">
        <v>0.067</v>
      </c>
      <c r="K170" s="2">
        <v>0.0532</v>
      </c>
      <c r="L170" s="5">
        <v>94000</v>
      </c>
      <c r="M170">
        <v>106.76</v>
      </c>
      <c r="N170">
        <v>100.35</v>
      </c>
      <c r="O170" s="2">
        <v>0.0001</v>
      </c>
      <c r="P170" s="2">
        <v>0.0008</v>
      </c>
    </row>
    <row r="171" spans="1:16" ht="12.75">
      <c r="A171" s="1" t="s">
        <v>311</v>
      </c>
      <c r="H171" s="1">
        <v>2.8</v>
      </c>
      <c r="K171" s="3">
        <v>0.0532</v>
      </c>
      <c r="N171" s="1">
        <v>100.35</v>
      </c>
      <c r="O171" s="3">
        <v>0.0001</v>
      </c>
      <c r="P171" s="3">
        <v>0.0008</v>
      </c>
    </row>
    <row r="172" ht="12.75">
      <c r="A172" t="s">
        <v>197</v>
      </c>
    </row>
    <row r="173" spans="1:16" ht="12.75">
      <c r="A173" t="s">
        <v>312</v>
      </c>
      <c r="C173" t="s">
        <v>132</v>
      </c>
      <c r="D173">
        <v>1260405</v>
      </c>
      <c r="E173" t="s">
        <v>120</v>
      </c>
      <c r="F173" t="s">
        <v>121</v>
      </c>
      <c r="G173" t="s">
        <v>313</v>
      </c>
      <c r="H173">
        <v>3.8</v>
      </c>
      <c r="I173" t="s">
        <v>18</v>
      </c>
      <c r="J173" s="2">
        <v>0.064</v>
      </c>
      <c r="K173" s="2">
        <v>0.064</v>
      </c>
      <c r="L173" s="5">
        <v>216000</v>
      </c>
      <c r="M173">
        <v>100</v>
      </c>
      <c r="N173">
        <v>216</v>
      </c>
      <c r="O173" s="2">
        <v>0.0002</v>
      </c>
      <c r="P173" s="2">
        <v>0.0017</v>
      </c>
    </row>
    <row r="174" spans="1:16" ht="12.75">
      <c r="A174" s="1" t="s">
        <v>200</v>
      </c>
      <c r="H174" s="1">
        <v>3.8</v>
      </c>
      <c r="K174" s="3">
        <v>0.064</v>
      </c>
      <c r="N174" s="1">
        <v>216</v>
      </c>
      <c r="O174" s="3">
        <v>0.0002</v>
      </c>
      <c r="P174" s="3">
        <v>0.0017</v>
      </c>
    </row>
    <row r="175" ht="12.75">
      <c r="A175" t="s">
        <v>238</v>
      </c>
    </row>
    <row r="176" spans="1:16" ht="12.75">
      <c r="A176" t="s">
        <v>314</v>
      </c>
      <c r="C176" t="s">
        <v>210</v>
      </c>
      <c r="D176">
        <v>1110931</v>
      </c>
      <c r="E176" t="s">
        <v>126</v>
      </c>
      <c r="F176" t="s">
        <v>121</v>
      </c>
      <c r="G176" t="s">
        <v>308</v>
      </c>
      <c r="H176">
        <v>3.8</v>
      </c>
      <c r="I176" t="s">
        <v>18</v>
      </c>
      <c r="J176" s="2">
        <v>0.0675</v>
      </c>
      <c r="K176" s="2">
        <v>0.0554</v>
      </c>
      <c r="L176" s="5">
        <v>96000</v>
      </c>
      <c r="M176">
        <v>104.47</v>
      </c>
      <c r="N176">
        <v>100.29</v>
      </c>
      <c r="O176" s="2">
        <v>0.0001</v>
      </c>
      <c r="P176" s="2">
        <v>0.0008</v>
      </c>
    </row>
    <row r="177" spans="1:16" ht="12.75">
      <c r="A177" s="1" t="s">
        <v>240</v>
      </c>
      <c r="H177" s="1">
        <v>3.8</v>
      </c>
      <c r="K177" s="3">
        <v>0.0554</v>
      </c>
      <c r="N177" s="1">
        <v>100.29</v>
      </c>
      <c r="O177" s="3">
        <v>0.0001</v>
      </c>
      <c r="P177" s="3">
        <v>0.0008</v>
      </c>
    </row>
    <row r="178" ht="12.75">
      <c r="A178" t="s">
        <v>271</v>
      </c>
    </row>
    <row r="179" spans="1:16" ht="12.75">
      <c r="A179" t="s">
        <v>315</v>
      </c>
      <c r="C179" t="s">
        <v>119</v>
      </c>
      <c r="D179">
        <v>1940410</v>
      </c>
      <c r="E179" t="s">
        <v>158</v>
      </c>
      <c r="F179" t="s">
        <v>121</v>
      </c>
      <c r="G179" t="s">
        <v>306</v>
      </c>
      <c r="H179">
        <v>6.9</v>
      </c>
      <c r="I179" t="s">
        <v>18</v>
      </c>
      <c r="J179" s="2">
        <v>0.061</v>
      </c>
      <c r="K179" s="2">
        <v>0.0624</v>
      </c>
      <c r="L179" s="5">
        <v>96000</v>
      </c>
      <c r="M179">
        <v>103.6</v>
      </c>
      <c r="N179">
        <v>99.46</v>
      </c>
      <c r="O179" s="2">
        <v>0.0001</v>
      </c>
      <c r="P179" s="2">
        <v>0.0008</v>
      </c>
    </row>
    <row r="180" spans="1:16" ht="12.75">
      <c r="A180" s="1" t="s">
        <v>276</v>
      </c>
      <c r="H180" s="1">
        <v>6.9</v>
      </c>
      <c r="K180" s="3">
        <v>0.0624</v>
      </c>
      <c r="N180" s="1">
        <v>99.46</v>
      </c>
      <c r="O180" s="3">
        <v>0.0001</v>
      </c>
      <c r="P180" s="3">
        <v>0.0008</v>
      </c>
    </row>
    <row r="181" ht="12.75">
      <c r="A181" t="s">
        <v>316</v>
      </c>
    </row>
    <row r="182" spans="1:16" ht="12.75">
      <c r="A182" t="s">
        <v>317</v>
      </c>
      <c r="C182" t="s">
        <v>132</v>
      </c>
      <c r="D182">
        <v>1109826</v>
      </c>
      <c r="E182" t="s">
        <v>318</v>
      </c>
      <c r="F182" t="s">
        <v>121</v>
      </c>
      <c r="G182" s="4">
        <v>39510</v>
      </c>
      <c r="H182">
        <v>1.9</v>
      </c>
      <c r="I182" t="s">
        <v>18</v>
      </c>
      <c r="J182" s="2">
        <v>0.073</v>
      </c>
      <c r="K182" s="2">
        <v>0.2866</v>
      </c>
      <c r="L182" s="5">
        <v>800000</v>
      </c>
      <c r="M182">
        <v>71.94</v>
      </c>
      <c r="N182">
        <v>575.52</v>
      </c>
      <c r="O182" s="2">
        <v>0.0014</v>
      </c>
      <c r="P182" s="2">
        <v>0.0045</v>
      </c>
    </row>
    <row r="183" spans="1:16" ht="12.75">
      <c r="A183" s="1" t="s">
        <v>319</v>
      </c>
      <c r="H183" s="1">
        <v>1.9</v>
      </c>
      <c r="K183" s="3">
        <v>0.2866</v>
      </c>
      <c r="N183" s="1">
        <v>575.52</v>
      </c>
      <c r="O183" s="3">
        <v>0.0014</v>
      </c>
      <c r="P183" s="3">
        <v>0.0045</v>
      </c>
    </row>
    <row r="184" ht="12.75">
      <c r="A184" t="s">
        <v>284</v>
      </c>
    </row>
    <row r="185" spans="1:16" ht="12.75">
      <c r="A185" t="s">
        <v>320</v>
      </c>
      <c r="C185" t="s">
        <v>321</v>
      </c>
      <c r="D185">
        <v>1113661</v>
      </c>
      <c r="E185" t="s">
        <v>158</v>
      </c>
      <c r="F185" t="s">
        <v>121</v>
      </c>
      <c r="G185" t="s">
        <v>308</v>
      </c>
      <c r="H185">
        <v>4</v>
      </c>
      <c r="I185" t="s">
        <v>18</v>
      </c>
      <c r="J185" s="2">
        <v>0.0625</v>
      </c>
      <c r="K185" s="2">
        <v>0.054</v>
      </c>
      <c r="L185" s="5">
        <v>96000</v>
      </c>
      <c r="M185">
        <v>103.19</v>
      </c>
      <c r="N185">
        <v>99.06</v>
      </c>
      <c r="O185" s="2">
        <v>0.0001</v>
      </c>
      <c r="P185" s="2">
        <v>0.0008</v>
      </c>
    </row>
    <row r="186" spans="1:16" ht="12.75">
      <c r="A186" s="1" t="s">
        <v>287</v>
      </c>
      <c r="H186" s="1">
        <v>4</v>
      </c>
      <c r="K186" s="3">
        <v>0.054</v>
      </c>
      <c r="N186" s="1">
        <v>99.06</v>
      </c>
      <c r="O186" s="3">
        <v>0.0001</v>
      </c>
      <c r="P186" s="3">
        <v>0.0008</v>
      </c>
    </row>
    <row r="187" ht="12.75">
      <c r="A187" t="s">
        <v>322</v>
      </c>
    </row>
    <row r="188" spans="1:16" ht="12.75">
      <c r="A188" t="s">
        <v>323</v>
      </c>
      <c r="C188" t="s">
        <v>189</v>
      </c>
      <c r="D188">
        <v>6360127</v>
      </c>
      <c r="E188" t="s">
        <v>92</v>
      </c>
      <c r="F188" t="s">
        <v>121</v>
      </c>
      <c r="G188" t="s">
        <v>308</v>
      </c>
      <c r="H188">
        <v>3.1</v>
      </c>
      <c r="I188" t="s">
        <v>18</v>
      </c>
      <c r="J188" s="2">
        <v>0.036</v>
      </c>
      <c r="K188" s="2">
        <v>0.0274</v>
      </c>
      <c r="L188" s="5">
        <v>92600</v>
      </c>
      <c r="M188">
        <v>109.7</v>
      </c>
      <c r="N188">
        <v>101.58</v>
      </c>
      <c r="O188" s="2">
        <v>0.0003</v>
      </c>
      <c r="P188" s="2">
        <v>0.0008</v>
      </c>
    </row>
    <row r="189" spans="1:16" ht="12.75">
      <c r="A189" s="1" t="s">
        <v>324</v>
      </c>
      <c r="H189" s="1">
        <v>3.1</v>
      </c>
      <c r="K189" s="3">
        <v>0.0274</v>
      </c>
      <c r="N189" s="1">
        <v>101.58</v>
      </c>
      <c r="O189" s="3">
        <v>0.0003</v>
      </c>
      <c r="P189" s="3">
        <v>0.0008</v>
      </c>
    </row>
    <row r="190" spans="1:16" ht="12.75">
      <c r="A190" s="1" t="s">
        <v>82</v>
      </c>
      <c r="H190" s="1">
        <v>3.4</v>
      </c>
      <c r="K190" s="3">
        <v>0.1076</v>
      </c>
      <c r="N190" s="1">
        <v>2470.05</v>
      </c>
      <c r="O190" s="3">
        <v>0.0004</v>
      </c>
      <c r="P190" s="3">
        <v>0.0194</v>
      </c>
    </row>
    <row r="191" spans="1:16" ht="12.75">
      <c r="A191" t="s">
        <v>108</v>
      </c>
      <c r="L191">
        <v>0</v>
      </c>
      <c r="N191">
        <v>0</v>
      </c>
      <c r="O191" s="2">
        <v>0</v>
      </c>
      <c r="P191" s="2">
        <v>0</v>
      </c>
    </row>
    <row r="192" spans="1:16" ht="12.75">
      <c r="A192" s="1" t="s">
        <v>109</v>
      </c>
      <c r="N192" s="1">
        <v>0</v>
      </c>
      <c r="O192" s="3">
        <v>0</v>
      </c>
      <c r="P192" s="3">
        <v>0</v>
      </c>
    </row>
    <row r="193" spans="1:16" ht="12.75">
      <c r="A193" t="s">
        <v>325</v>
      </c>
      <c r="L193">
        <v>0</v>
      </c>
      <c r="N193">
        <v>0</v>
      </c>
      <c r="O193" s="2">
        <v>0</v>
      </c>
      <c r="P193" s="2">
        <v>0</v>
      </c>
    </row>
    <row r="194" spans="1:16" ht="12.75">
      <c r="A194" s="1" t="s">
        <v>326</v>
      </c>
      <c r="N194" s="1">
        <v>0</v>
      </c>
      <c r="O194" s="3">
        <v>0</v>
      </c>
      <c r="P194" s="3">
        <v>0</v>
      </c>
    </row>
    <row r="195" spans="1:16" ht="12.75">
      <c r="A195" s="1" t="s">
        <v>33</v>
      </c>
      <c r="H195" s="1">
        <v>4.5</v>
      </c>
      <c r="K195" s="3">
        <v>0.0435</v>
      </c>
      <c r="N195" s="1">
        <v>27463.95</v>
      </c>
      <c r="O195" s="3">
        <v>0.0004</v>
      </c>
      <c r="P195" s="3">
        <v>0.2162</v>
      </c>
    </row>
    <row r="196" ht="12.75">
      <c r="A196" t="s">
        <v>34</v>
      </c>
    </row>
    <row r="197" spans="1:16" ht="12.75">
      <c r="A197" t="s">
        <v>110</v>
      </c>
      <c r="L197">
        <v>0</v>
      </c>
      <c r="N197">
        <v>0</v>
      </c>
      <c r="O197" s="2">
        <v>0</v>
      </c>
      <c r="P197" s="2">
        <v>0</v>
      </c>
    </row>
    <row r="198" spans="1:16" ht="12.75">
      <c r="A198" s="1" t="s">
        <v>111</v>
      </c>
      <c r="N198" s="1">
        <v>0</v>
      </c>
      <c r="O198" s="3">
        <v>0</v>
      </c>
      <c r="P198" s="3">
        <v>0</v>
      </c>
    </row>
    <row r="199" spans="1:16" ht="12.75">
      <c r="A199" t="s">
        <v>112</v>
      </c>
      <c r="L199">
        <v>0</v>
      </c>
      <c r="N199">
        <v>0</v>
      </c>
      <c r="O199" s="2">
        <v>0</v>
      </c>
      <c r="P199" s="2">
        <v>0</v>
      </c>
    </row>
    <row r="200" ht="12.75">
      <c r="A200" t="s">
        <v>327</v>
      </c>
    </row>
    <row r="201" spans="1:16" ht="12.75">
      <c r="A201" t="s">
        <v>328</v>
      </c>
      <c r="C201" t="s">
        <v>329</v>
      </c>
      <c r="D201" t="s">
        <v>330</v>
      </c>
      <c r="E201" t="s">
        <v>158</v>
      </c>
      <c r="F201" t="s">
        <v>331</v>
      </c>
      <c r="G201" s="4">
        <v>39825</v>
      </c>
      <c r="H201">
        <v>5.4</v>
      </c>
      <c r="I201" t="s">
        <v>22</v>
      </c>
      <c r="J201" s="2">
        <v>0.0587</v>
      </c>
      <c r="K201" s="2">
        <v>0.0398</v>
      </c>
      <c r="L201" s="5">
        <v>392600</v>
      </c>
      <c r="M201">
        <v>111.39</v>
      </c>
      <c r="N201">
        <v>437.31</v>
      </c>
      <c r="O201" s="2">
        <v>0.0001</v>
      </c>
      <c r="P201" s="2">
        <v>0.0034</v>
      </c>
    </row>
    <row r="202" spans="1:16" ht="12.75">
      <c r="A202" s="1" t="s">
        <v>332</v>
      </c>
      <c r="H202" s="1">
        <v>5.4</v>
      </c>
      <c r="K202" s="3">
        <v>0.0398</v>
      </c>
      <c r="N202" s="1">
        <v>437.31</v>
      </c>
      <c r="O202" s="3">
        <v>0.0002</v>
      </c>
      <c r="P202" s="3">
        <v>0.0034</v>
      </c>
    </row>
    <row r="203" ht="12.75">
      <c r="A203" t="s">
        <v>333</v>
      </c>
    </row>
    <row r="204" spans="1:16" ht="12.75">
      <c r="A204" t="s">
        <v>334</v>
      </c>
      <c r="C204" t="s">
        <v>335</v>
      </c>
      <c r="D204" t="s">
        <v>336</v>
      </c>
      <c r="E204" t="s">
        <v>92</v>
      </c>
      <c r="F204" t="s">
        <v>331</v>
      </c>
      <c r="G204" s="4">
        <v>39818</v>
      </c>
      <c r="H204">
        <v>3.4</v>
      </c>
      <c r="I204" t="s">
        <v>22</v>
      </c>
      <c r="J204" s="2">
        <v>0.067</v>
      </c>
      <c r="K204" s="2">
        <v>0.0312</v>
      </c>
      <c r="L204" s="5">
        <v>226500</v>
      </c>
      <c r="M204">
        <v>113.85</v>
      </c>
      <c r="N204">
        <v>257.88</v>
      </c>
      <c r="O204" s="2">
        <v>0</v>
      </c>
      <c r="P204" s="2">
        <v>0.002</v>
      </c>
    </row>
    <row r="205" spans="1:16" ht="12.75">
      <c r="A205" s="1" t="s">
        <v>337</v>
      </c>
      <c r="H205" s="1">
        <v>3.4</v>
      </c>
      <c r="K205" s="3">
        <v>0.0312</v>
      </c>
      <c r="N205" s="1">
        <v>257.88</v>
      </c>
      <c r="O205" s="3">
        <v>0.0002</v>
      </c>
      <c r="P205" s="3">
        <v>0.002</v>
      </c>
    </row>
    <row r="206" ht="12.75">
      <c r="A206" t="s">
        <v>338</v>
      </c>
    </row>
    <row r="207" spans="1:16" ht="12.75">
      <c r="A207" t="s">
        <v>339</v>
      </c>
      <c r="C207" t="s">
        <v>340</v>
      </c>
      <c r="D207" t="s">
        <v>341</v>
      </c>
      <c r="E207" t="s">
        <v>126</v>
      </c>
      <c r="F207" t="s">
        <v>331</v>
      </c>
      <c r="G207" s="4">
        <v>39848</v>
      </c>
      <c r="H207">
        <v>4.6</v>
      </c>
      <c r="I207" t="s">
        <v>22</v>
      </c>
      <c r="J207" s="2">
        <v>0.035</v>
      </c>
      <c r="K207" s="2">
        <v>0.0305</v>
      </c>
      <c r="L207" s="5">
        <v>283125</v>
      </c>
      <c r="M207">
        <v>103.48</v>
      </c>
      <c r="N207">
        <v>292.99</v>
      </c>
      <c r="O207" s="2">
        <v>0.0001</v>
      </c>
      <c r="P207" s="2">
        <v>0.0023</v>
      </c>
    </row>
    <row r="208" spans="1:16" ht="12.75">
      <c r="A208" s="1" t="s">
        <v>342</v>
      </c>
      <c r="H208" s="1">
        <v>4.6</v>
      </c>
      <c r="K208" s="3">
        <v>0.0305</v>
      </c>
      <c r="N208" s="1">
        <v>292.99</v>
      </c>
      <c r="O208" s="3">
        <v>0.0004</v>
      </c>
      <c r="P208" s="3">
        <v>0.0023</v>
      </c>
    </row>
    <row r="209" ht="12.75">
      <c r="A209" t="s">
        <v>343</v>
      </c>
    </row>
    <row r="210" spans="1:16" ht="12.75">
      <c r="A210" t="s">
        <v>344</v>
      </c>
      <c r="C210" t="s">
        <v>335</v>
      </c>
      <c r="D210" t="s">
        <v>345</v>
      </c>
      <c r="E210" t="s">
        <v>158</v>
      </c>
      <c r="F210" t="s">
        <v>331</v>
      </c>
      <c r="G210" t="s">
        <v>128</v>
      </c>
      <c r="H210">
        <v>1.3</v>
      </c>
      <c r="I210" t="s">
        <v>24</v>
      </c>
      <c r="J210" s="2">
        <v>0.0412</v>
      </c>
      <c r="K210" s="2">
        <v>0.0177</v>
      </c>
      <c r="L210" s="5">
        <v>272085</v>
      </c>
      <c r="M210">
        <v>105.65</v>
      </c>
      <c r="N210">
        <v>287.45</v>
      </c>
      <c r="O210" s="2">
        <v>0.0001</v>
      </c>
      <c r="P210" s="2">
        <v>0.0023</v>
      </c>
    </row>
    <row r="211" spans="1:16" ht="12.75">
      <c r="A211" s="1" t="s">
        <v>346</v>
      </c>
      <c r="H211" s="1">
        <v>1.3</v>
      </c>
      <c r="K211" s="3">
        <v>0.0177</v>
      </c>
      <c r="N211" s="1">
        <v>287.45</v>
      </c>
      <c r="O211" s="3">
        <v>0.0005</v>
      </c>
      <c r="P211" s="3">
        <v>0.0023</v>
      </c>
    </row>
    <row r="212" ht="12.75">
      <c r="A212" t="s">
        <v>347</v>
      </c>
    </row>
    <row r="213" spans="1:16" ht="12.75">
      <c r="A213" t="s">
        <v>348</v>
      </c>
      <c r="C213" t="s">
        <v>321</v>
      </c>
      <c r="D213" t="s">
        <v>349</v>
      </c>
      <c r="E213" t="s">
        <v>158</v>
      </c>
      <c r="F213" t="s">
        <v>331</v>
      </c>
      <c r="G213" s="4">
        <v>39881</v>
      </c>
      <c r="H213">
        <v>4.6</v>
      </c>
      <c r="I213" t="s">
        <v>22</v>
      </c>
      <c r="J213" s="2">
        <v>0.0387</v>
      </c>
      <c r="K213" s="2">
        <v>0.0324</v>
      </c>
      <c r="L213" s="5">
        <v>377500</v>
      </c>
      <c r="M213">
        <v>104.25</v>
      </c>
      <c r="N213">
        <v>393.53</v>
      </c>
      <c r="O213" s="2">
        <v>0.0001</v>
      </c>
      <c r="P213" s="2">
        <v>0.0031</v>
      </c>
    </row>
    <row r="214" spans="1:16" ht="12.75">
      <c r="A214" s="1" t="s">
        <v>350</v>
      </c>
      <c r="H214" s="1">
        <v>4.6</v>
      </c>
      <c r="K214" s="3">
        <v>0.0324</v>
      </c>
      <c r="N214" s="1">
        <v>393.53</v>
      </c>
      <c r="O214" s="3">
        <v>0.0002</v>
      </c>
      <c r="P214" s="3">
        <v>0.0031</v>
      </c>
    </row>
    <row r="215" ht="12.75">
      <c r="A215" t="s">
        <v>351</v>
      </c>
    </row>
    <row r="216" spans="1:16" ht="12.75">
      <c r="A216" t="s">
        <v>352</v>
      </c>
      <c r="C216" t="s">
        <v>353</v>
      </c>
      <c r="D216" t="s">
        <v>354</v>
      </c>
      <c r="E216" t="s">
        <v>158</v>
      </c>
      <c r="F216" t="s">
        <v>331</v>
      </c>
      <c r="G216" t="s">
        <v>355</v>
      </c>
      <c r="H216">
        <v>3.8</v>
      </c>
      <c r="I216" t="s">
        <v>22</v>
      </c>
      <c r="J216" s="2">
        <v>0.0395</v>
      </c>
      <c r="K216" s="2">
        <v>0.0274</v>
      </c>
      <c r="L216" s="5">
        <v>377500</v>
      </c>
      <c r="M216">
        <v>106.06</v>
      </c>
      <c r="N216">
        <v>400.37</v>
      </c>
      <c r="O216" s="2">
        <v>0.0001</v>
      </c>
      <c r="P216" s="2">
        <v>0.0032</v>
      </c>
    </row>
    <row r="217" spans="1:16" ht="12.75">
      <c r="A217" s="1" t="s">
        <v>356</v>
      </c>
      <c r="H217" s="1">
        <v>3.8</v>
      </c>
      <c r="K217" s="3">
        <v>0.0274</v>
      </c>
      <c r="N217" s="1">
        <v>400.37</v>
      </c>
      <c r="O217" s="3">
        <v>0.0002</v>
      </c>
      <c r="P217" s="3">
        <v>0.0032</v>
      </c>
    </row>
    <row r="218" ht="12.75">
      <c r="A218" t="s">
        <v>357</v>
      </c>
    </row>
    <row r="219" spans="1:16" ht="12.75">
      <c r="A219" t="s">
        <v>358</v>
      </c>
      <c r="C219" t="s">
        <v>329</v>
      </c>
      <c r="D219" t="s">
        <v>359</v>
      </c>
      <c r="E219" t="s">
        <v>126</v>
      </c>
      <c r="F219" t="s">
        <v>331</v>
      </c>
      <c r="G219" t="s">
        <v>360</v>
      </c>
      <c r="H219">
        <v>4.5</v>
      </c>
      <c r="I219" t="s">
        <v>22</v>
      </c>
      <c r="J219" s="2">
        <v>0.0475</v>
      </c>
      <c r="K219" s="2">
        <v>0.0308</v>
      </c>
      <c r="L219" s="5">
        <v>377500</v>
      </c>
      <c r="M219">
        <v>109.55</v>
      </c>
      <c r="N219">
        <v>413.54</v>
      </c>
      <c r="O219" s="2">
        <v>0.0001</v>
      </c>
      <c r="P219" s="2">
        <v>0.0033</v>
      </c>
    </row>
    <row r="220" spans="1:16" ht="12.75">
      <c r="A220" s="1" t="s">
        <v>361</v>
      </c>
      <c r="H220" s="1">
        <v>4.5</v>
      </c>
      <c r="K220" s="3">
        <v>0.0308</v>
      </c>
      <c r="N220" s="1">
        <v>413.54</v>
      </c>
      <c r="O220" s="3">
        <v>0.0004</v>
      </c>
      <c r="P220" s="3">
        <v>0.0033</v>
      </c>
    </row>
    <row r="221" ht="12.75">
      <c r="A221" t="s">
        <v>362</v>
      </c>
    </row>
    <row r="222" spans="1:16" ht="12.75">
      <c r="A222" t="s">
        <v>363</v>
      </c>
      <c r="C222" t="s">
        <v>364</v>
      </c>
      <c r="D222" t="s">
        <v>365</v>
      </c>
      <c r="E222" t="s">
        <v>143</v>
      </c>
      <c r="F222" t="s">
        <v>331</v>
      </c>
      <c r="G222" s="4">
        <v>39548</v>
      </c>
      <c r="H222">
        <v>0.9</v>
      </c>
      <c r="I222" t="s">
        <v>24</v>
      </c>
      <c r="J222" s="2">
        <v>0.0475</v>
      </c>
      <c r="K222" s="2">
        <v>0.0194</v>
      </c>
      <c r="L222" s="5">
        <v>560495.1</v>
      </c>
      <c r="M222">
        <v>107.47</v>
      </c>
      <c r="N222">
        <v>602.35</v>
      </c>
      <c r="O222" s="2">
        <v>0</v>
      </c>
      <c r="P222" s="2">
        <v>0.0047</v>
      </c>
    </row>
    <row r="223" spans="1:16" ht="12.75">
      <c r="A223" s="1" t="s">
        <v>366</v>
      </c>
      <c r="H223" s="1">
        <v>0.9</v>
      </c>
      <c r="K223" s="3">
        <v>0.0194</v>
      </c>
      <c r="N223" s="1">
        <v>602.35</v>
      </c>
      <c r="O223" s="3">
        <v>0.0002</v>
      </c>
      <c r="P223" s="3">
        <v>0.0047</v>
      </c>
    </row>
    <row r="224" ht="12.75">
      <c r="A224" t="s">
        <v>367</v>
      </c>
    </row>
    <row r="225" spans="1:16" ht="12.75">
      <c r="A225" t="s">
        <v>368</v>
      </c>
      <c r="C225" t="s">
        <v>369</v>
      </c>
      <c r="D225" t="s">
        <v>370</v>
      </c>
      <c r="E225" t="s">
        <v>120</v>
      </c>
      <c r="F225" t="s">
        <v>331</v>
      </c>
      <c r="G225" s="4">
        <v>39821</v>
      </c>
      <c r="H225">
        <v>1.8</v>
      </c>
      <c r="I225" t="s">
        <v>24</v>
      </c>
      <c r="J225" s="2">
        <v>0.0525</v>
      </c>
      <c r="K225" s="2">
        <v>0.0192</v>
      </c>
      <c r="L225" s="5">
        <v>544170</v>
      </c>
      <c r="M225">
        <v>106.62</v>
      </c>
      <c r="N225">
        <v>580.2</v>
      </c>
      <c r="O225" s="2">
        <v>0.0001</v>
      </c>
      <c r="P225" s="2">
        <v>0.0046</v>
      </c>
    </row>
    <row r="226" spans="1:16" ht="12.75">
      <c r="A226" s="1" t="s">
        <v>371</v>
      </c>
      <c r="H226" s="1">
        <v>1.8</v>
      </c>
      <c r="K226" s="3">
        <v>0.0192</v>
      </c>
      <c r="N226" s="1">
        <v>580.2</v>
      </c>
      <c r="O226" s="3">
        <v>0.0004</v>
      </c>
      <c r="P226" s="3">
        <v>0.0046</v>
      </c>
    </row>
    <row r="227" ht="12.75">
      <c r="A227" t="s">
        <v>372</v>
      </c>
    </row>
    <row r="228" spans="1:16" ht="12.75">
      <c r="A228" t="s">
        <v>373</v>
      </c>
      <c r="C228" t="s">
        <v>321</v>
      </c>
      <c r="D228" t="s">
        <v>374</v>
      </c>
      <c r="E228" t="s">
        <v>375</v>
      </c>
      <c r="F228" t="s">
        <v>331</v>
      </c>
      <c r="G228" t="s">
        <v>376</v>
      </c>
      <c r="H228">
        <v>3.1</v>
      </c>
      <c r="I228" t="s">
        <v>22</v>
      </c>
      <c r="J228" s="2">
        <v>0.046</v>
      </c>
      <c r="K228" s="2">
        <v>0.0295</v>
      </c>
      <c r="L228" s="5">
        <v>377500</v>
      </c>
      <c r="M228">
        <v>105.9</v>
      </c>
      <c r="N228">
        <v>399.76</v>
      </c>
      <c r="O228" s="2">
        <v>0.0001</v>
      </c>
      <c r="P228" s="2">
        <v>0.0031</v>
      </c>
    </row>
    <row r="229" spans="1:16" ht="12.75">
      <c r="A229" s="1" t="s">
        <v>377</v>
      </c>
      <c r="H229" s="1">
        <v>3.1</v>
      </c>
      <c r="K229" s="3">
        <v>0.0295</v>
      </c>
      <c r="N229" s="1">
        <v>399.76</v>
      </c>
      <c r="O229" s="3">
        <v>0.0004</v>
      </c>
      <c r="P229" s="3">
        <v>0.0031</v>
      </c>
    </row>
    <row r="230" spans="1:16" ht="12.75">
      <c r="A230" s="1" t="s">
        <v>113</v>
      </c>
      <c r="H230" s="1">
        <v>3.2</v>
      </c>
      <c r="K230" s="3">
        <v>0.0272</v>
      </c>
      <c r="N230" s="1">
        <v>4065.38</v>
      </c>
      <c r="O230" s="3">
        <v>0.0003</v>
      </c>
      <c r="P230" s="3">
        <v>0.032</v>
      </c>
    </row>
    <row r="231" spans="1:16" ht="12.75">
      <c r="A231" s="1" t="s">
        <v>37</v>
      </c>
      <c r="H231" s="1">
        <v>3.2</v>
      </c>
      <c r="K231" s="3">
        <v>0.0272</v>
      </c>
      <c r="N231" s="1">
        <v>4065.38</v>
      </c>
      <c r="O231" s="3">
        <v>0.0003</v>
      </c>
      <c r="P231" s="3">
        <v>0.032</v>
      </c>
    </row>
    <row r="232" spans="1:16" ht="12.75">
      <c r="A232" s="1" t="s">
        <v>378</v>
      </c>
      <c r="H232" s="1">
        <v>4.3</v>
      </c>
      <c r="K232" s="3">
        <v>0.0414</v>
      </c>
      <c r="N232" s="1">
        <v>31529.33</v>
      </c>
      <c r="O232" s="3">
        <v>0.0004</v>
      </c>
      <c r="P232" s="3">
        <v>0.2483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102</v>
      </c>
      <c r="C5" s="10"/>
      <c r="D5" s="10"/>
    </row>
    <row r="6" spans="2:3" ht="12.75">
      <c r="B6" s="9"/>
      <c r="C6" s="10"/>
    </row>
    <row r="8" spans="3:16" ht="12.75">
      <c r="C8" s="1" t="s">
        <v>103</v>
      </c>
      <c r="D8" s="1" t="s">
        <v>4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9</v>
      </c>
      <c r="L8" s="1" t="s">
        <v>42</v>
      </c>
      <c r="M8" s="1" t="s">
        <v>43</v>
      </c>
      <c r="N8" s="1" t="s">
        <v>10</v>
      </c>
      <c r="O8" s="1" t="s">
        <v>104</v>
      </c>
      <c r="P8" s="1" t="s">
        <v>11</v>
      </c>
    </row>
    <row r="9" spans="7:16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48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105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106</v>
      </c>
      <c r="N12" s="1">
        <v>0</v>
      </c>
      <c r="O12" s="3">
        <v>0</v>
      </c>
      <c r="P12" s="3">
        <v>0</v>
      </c>
    </row>
    <row r="13" spans="1:16" ht="12.75">
      <c r="A13" t="s">
        <v>107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82</v>
      </c>
      <c r="N14" s="1">
        <v>0</v>
      </c>
      <c r="O14" s="3">
        <v>0</v>
      </c>
      <c r="P14" s="3">
        <v>0</v>
      </c>
    </row>
    <row r="15" spans="1:16" ht="12.75">
      <c r="A15" t="s">
        <v>108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109</v>
      </c>
      <c r="N16" s="1">
        <v>0</v>
      </c>
      <c r="O16" s="3">
        <v>0</v>
      </c>
      <c r="P16" s="3">
        <v>0</v>
      </c>
    </row>
    <row r="17" spans="1:16" ht="12.75">
      <c r="A17" s="1" t="s">
        <v>33</v>
      </c>
      <c r="N17" s="1">
        <v>0</v>
      </c>
      <c r="O17" s="3">
        <v>0</v>
      </c>
      <c r="P17" s="3">
        <v>0</v>
      </c>
    </row>
    <row r="18" ht="12.75">
      <c r="A18" t="s">
        <v>34</v>
      </c>
    </row>
    <row r="19" spans="1:16" ht="12.75">
      <c r="A19" t="s">
        <v>110</v>
      </c>
      <c r="L19">
        <v>0</v>
      </c>
      <c r="N19">
        <v>0</v>
      </c>
      <c r="O19" s="2">
        <v>0</v>
      </c>
      <c r="P19" s="2">
        <v>0</v>
      </c>
    </row>
    <row r="20" spans="1:16" ht="12.75">
      <c r="A20" s="1" t="s">
        <v>111</v>
      </c>
      <c r="N20" s="1">
        <v>0</v>
      </c>
      <c r="O20" s="3">
        <v>0</v>
      </c>
      <c r="P20" s="3">
        <v>0</v>
      </c>
    </row>
    <row r="21" spans="1:16" ht="12.75">
      <c r="A21" t="s">
        <v>112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113</v>
      </c>
      <c r="N22" s="1">
        <v>0</v>
      </c>
      <c r="O22" s="3">
        <v>0</v>
      </c>
      <c r="P22" s="3">
        <v>0</v>
      </c>
    </row>
    <row r="23" spans="1:16" ht="12.75">
      <c r="A23" s="1" t="s">
        <v>37</v>
      </c>
      <c r="N23" s="1">
        <v>0</v>
      </c>
      <c r="O23" s="3">
        <v>0</v>
      </c>
      <c r="P23" s="3">
        <v>0</v>
      </c>
    </row>
    <row r="24" spans="1:16" ht="12.75">
      <c r="A24" s="1" t="s">
        <v>114</v>
      </c>
      <c r="N24" s="1">
        <v>0</v>
      </c>
      <c r="O24" s="3">
        <v>0</v>
      </c>
      <c r="P24" s="3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2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3" max="3" width="14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39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5</v>
      </c>
      <c r="E8" s="1" t="s">
        <v>6</v>
      </c>
      <c r="F8" s="1" t="s">
        <v>40</v>
      </c>
      <c r="G8" s="1" t="s">
        <v>41</v>
      </c>
      <c r="H8" s="1" t="s">
        <v>7</v>
      </c>
      <c r="I8" s="1" t="s">
        <v>8</v>
      </c>
      <c r="J8" s="1" t="s">
        <v>9</v>
      </c>
      <c r="K8" s="1" t="s">
        <v>42</v>
      </c>
      <c r="L8" s="1" t="s">
        <v>43</v>
      </c>
      <c r="M8" s="1" t="s">
        <v>10</v>
      </c>
      <c r="N8" s="1" t="s">
        <v>44</v>
      </c>
      <c r="O8" s="1" t="s">
        <v>11</v>
      </c>
    </row>
    <row r="9" spans="6:15" ht="12.75">
      <c r="F9" t="s">
        <v>45</v>
      </c>
      <c r="G9" t="s">
        <v>46</v>
      </c>
      <c r="I9" t="s">
        <v>12</v>
      </c>
      <c r="J9" t="s">
        <v>12</v>
      </c>
      <c r="K9" t="s">
        <v>47</v>
      </c>
      <c r="L9" t="s">
        <v>48</v>
      </c>
      <c r="M9" t="s">
        <v>13</v>
      </c>
      <c r="N9" t="s">
        <v>12</v>
      </c>
      <c r="O9" t="s">
        <v>12</v>
      </c>
    </row>
    <row r="10" ht="12.75">
      <c r="A10" t="s">
        <v>49</v>
      </c>
    </row>
    <row r="11" ht="12.75">
      <c r="A11" t="s">
        <v>14</v>
      </c>
    </row>
    <row r="12" ht="12.75">
      <c r="A12" t="s">
        <v>50</v>
      </c>
    </row>
    <row r="13" spans="1:15" ht="12.75">
      <c r="A13" t="s">
        <v>51</v>
      </c>
      <c r="N13" s="2">
        <v>0</v>
      </c>
      <c r="O13" s="2">
        <v>0</v>
      </c>
    </row>
    <row r="14" spans="1:15" ht="12.75">
      <c r="A14" t="s">
        <v>52</v>
      </c>
      <c r="N14" s="2">
        <v>0</v>
      </c>
      <c r="O14" s="2">
        <v>0</v>
      </c>
    </row>
    <row r="15" spans="1:15" ht="12.75">
      <c r="A15" t="s">
        <v>53</v>
      </c>
      <c r="C15">
        <v>9548033</v>
      </c>
      <c r="D15" t="s">
        <v>17</v>
      </c>
      <c r="F15" s="4">
        <v>37174</v>
      </c>
      <c r="G15">
        <v>1.6</v>
      </c>
      <c r="H15" t="s">
        <v>18</v>
      </c>
      <c r="I15" s="2">
        <v>0.04</v>
      </c>
      <c r="J15" s="2">
        <v>0.0001</v>
      </c>
      <c r="K15" s="5">
        <v>2171517</v>
      </c>
      <c r="L15">
        <v>130.15</v>
      </c>
      <c r="M15" s="5">
        <v>2826.23</v>
      </c>
      <c r="N15" s="2">
        <v>0.0002</v>
      </c>
      <c r="O15" s="2">
        <v>0.0223</v>
      </c>
    </row>
    <row r="16" spans="1:15" ht="12.75">
      <c r="A16" t="s">
        <v>54</v>
      </c>
      <c r="C16">
        <v>9590332</v>
      </c>
      <c r="D16" t="s">
        <v>17</v>
      </c>
      <c r="F16" t="s">
        <v>55</v>
      </c>
      <c r="G16">
        <v>9.4</v>
      </c>
      <c r="H16" t="s">
        <v>18</v>
      </c>
      <c r="I16" s="2">
        <v>0.04</v>
      </c>
      <c r="J16" s="2">
        <v>0.028</v>
      </c>
      <c r="K16" s="5">
        <v>1608980</v>
      </c>
      <c r="L16">
        <v>136.65</v>
      </c>
      <c r="M16" s="5">
        <v>2198.67</v>
      </c>
      <c r="N16" s="2">
        <v>0.0001</v>
      </c>
      <c r="O16" s="2">
        <v>0.0173</v>
      </c>
    </row>
    <row r="17" spans="1:15" ht="12.75">
      <c r="A17" t="s">
        <v>56</v>
      </c>
      <c r="C17">
        <v>9542333</v>
      </c>
      <c r="D17" t="s">
        <v>17</v>
      </c>
      <c r="F17" t="s">
        <v>57</v>
      </c>
      <c r="G17">
        <v>0.1</v>
      </c>
      <c r="H17" t="s">
        <v>18</v>
      </c>
      <c r="I17" s="2">
        <v>0.04</v>
      </c>
      <c r="J17" s="2">
        <v>0.0062</v>
      </c>
      <c r="K17" s="5">
        <v>145565</v>
      </c>
      <c r="L17">
        <v>178.37</v>
      </c>
      <c r="M17">
        <v>259.64</v>
      </c>
      <c r="N17" s="2">
        <v>0.0003</v>
      </c>
      <c r="O17" s="2">
        <v>0.002</v>
      </c>
    </row>
    <row r="18" spans="1:15" ht="12.75">
      <c r="A18" t="s">
        <v>58</v>
      </c>
      <c r="C18">
        <v>9547035</v>
      </c>
      <c r="D18" t="s">
        <v>17</v>
      </c>
      <c r="F18" t="s">
        <v>57</v>
      </c>
      <c r="G18">
        <v>3.5</v>
      </c>
      <c r="H18" t="s">
        <v>18</v>
      </c>
      <c r="I18" s="2">
        <v>0.05</v>
      </c>
      <c r="J18" s="2">
        <v>0.0129</v>
      </c>
      <c r="K18" s="5">
        <v>1630813</v>
      </c>
      <c r="L18">
        <v>144</v>
      </c>
      <c r="M18" s="5">
        <v>2348.37</v>
      </c>
      <c r="N18" s="2">
        <v>0.0004</v>
      </c>
      <c r="O18" s="2">
        <v>0.0185</v>
      </c>
    </row>
    <row r="19" spans="1:15" ht="12.75">
      <c r="A19" t="s">
        <v>59</v>
      </c>
      <c r="C19">
        <v>9547134</v>
      </c>
      <c r="D19" t="s">
        <v>17</v>
      </c>
      <c r="F19" t="s">
        <v>60</v>
      </c>
      <c r="G19">
        <v>4.4</v>
      </c>
      <c r="H19" t="s">
        <v>18</v>
      </c>
      <c r="I19" s="2">
        <v>0.05</v>
      </c>
      <c r="J19" s="2">
        <v>0.0159</v>
      </c>
      <c r="K19" s="5">
        <v>224278</v>
      </c>
      <c r="L19">
        <v>142.37</v>
      </c>
      <c r="M19">
        <v>319.3</v>
      </c>
      <c r="N19" s="2">
        <v>0.0002</v>
      </c>
      <c r="O19" s="2">
        <v>0.0025</v>
      </c>
    </row>
    <row r="20" spans="1:15" ht="12.75">
      <c r="A20" t="s">
        <v>61</v>
      </c>
      <c r="C20">
        <v>9548132</v>
      </c>
      <c r="D20" t="s">
        <v>17</v>
      </c>
      <c r="F20" t="s">
        <v>62</v>
      </c>
      <c r="G20">
        <v>2.5</v>
      </c>
      <c r="H20" t="s">
        <v>18</v>
      </c>
      <c r="I20" s="2">
        <v>0.05</v>
      </c>
      <c r="J20" s="2">
        <v>0.0064</v>
      </c>
      <c r="K20" s="5">
        <v>2763822</v>
      </c>
      <c r="L20">
        <v>127.58</v>
      </c>
      <c r="M20" s="5">
        <v>3526.08</v>
      </c>
      <c r="N20" s="2">
        <v>0.0002</v>
      </c>
      <c r="O20" s="2">
        <v>0.0278</v>
      </c>
    </row>
    <row r="21" spans="1:15" ht="12.75">
      <c r="A21" t="s">
        <v>63</v>
      </c>
      <c r="C21">
        <v>9547233</v>
      </c>
      <c r="D21" t="s">
        <v>17</v>
      </c>
      <c r="F21" s="4">
        <v>37144</v>
      </c>
      <c r="G21">
        <v>4.7</v>
      </c>
      <c r="H21" t="s">
        <v>18</v>
      </c>
      <c r="I21" s="2">
        <v>0.05</v>
      </c>
      <c r="J21" s="2">
        <v>0.0175</v>
      </c>
      <c r="K21" s="5">
        <v>725000</v>
      </c>
      <c r="L21">
        <v>147.64</v>
      </c>
      <c r="M21" s="5">
        <v>1070.39</v>
      </c>
      <c r="N21" s="2">
        <v>0.0001</v>
      </c>
      <c r="O21" s="2">
        <v>0.0084</v>
      </c>
    </row>
    <row r="22" spans="1:15" ht="12.75">
      <c r="A22" t="s">
        <v>64</v>
      </c>
      <c r="C22">
        <v>1113646</v>
      </c>
      <c r="D22" t="s">
        <v>17</v>
      </c>
      <c r="F22" t="s">
        <v>65</v>
      </c>
      <c r="G22">
        <v>4.3</v>
      </c>
      <c r="H22" t="s">
        <v>18</v>
      </c>
      <c r="I22" s="2">
        <v>0.015</v>
      </c>
      <c r="J22" s="2">
        <v>0.0161</v>
      </c>
      <c r="K22" s="5">
        <v>1958000</v>
      </c>
      <c r="L22">
        <v>104.85</v>
      </c>
      <c r="M22" s="5">
        <v>2052.96</v>
      </c>
      <c r="N22" s="2">
        <v>0.0002</v>
      </c>
      <c r="O22" s="2">
        <v>0.0162</v>
      </c>
    </row>
    <row r="23" spans="1:15" ht="12.75">
      <c r="A23" t="s">
        <v>66</v>
      </c>
      <c r="N23" s="2">
        <v>0</v>
      </c>
      <c r="O23" s="2">
        <v>0</v>
      </c>
    </row>
    <row r="24" spans="1:15" ht="12.75">
      <c r="A24" s="1" t="s">
        <v>67</v>
      </c>
      <c r="G24" s="1">
        <v>3.9</v>
      </c>
      <c r="J24" s="3">
        <v>0.0119</v>
      </c>
      <c r="M24" s="6">
        <v>14601.66</v>
      </c>
      <c r="N24" s="3">
        <v>0.0002</v>
      </c>
      <c r="O24" s="3">
        <v>0.115</v>
      </c>
    </row>
    <row r="25" ht="12.75">
      <c r="A25" t="s">
        <v>68</v>
      </c>
    </row>
    <row r="26" spans="1:15" ht="12.75">
      <c r="A26" t="s">
        <v>69</v>
      </c>
      <c r="N26" s="2">
        <v>0</v>
      </c>
      <c r="O26" s="2">
        <v>0</v>
      </c>
    </row>
    <row r="27" spans="1:15" ht="12.75">
      <c r="A27" t="s">
        <v>70</v>
      </c>
      <c r="N27" s="2">
        <v>0</v>
      </c>
      <c r="O27" s="2">
        <v>0</v>
      </c>
    </row>
    <row r="28" spans="1:15" ht="12.75">
      <c r="A28" t="s">
        <v>71</v>
      </c>
      <c r="C28">
        <v>1107788</v>
      </c>
      <c r="D28" t="s">
        <v>17</v>
      </c>
      <c r="F28" t="s">
        <v>72</v>
      </c>
      <c r="G28">
        <v>2.9</v>
      </c>
      <c r="H28" t="s">
        <v>18</v>
      </c>
      <c r="I28" s="2">
        <v>0.05</v>
      </c>
      <c r="J28" s="2">
        <v>0.0377</v>
      </c>
      <c r="K28" s="5">
        <v>5775546</v>
      </c>
      <c r="L28">
        <v>107.45</v>
      </c>
      <c r="M28" s="5">
        <v>6205.82</v>
      </c>
      <c r="N28" s="2">
        <v>0.0004</v>
      </c>
      <c r="O28" s="2">
        <v>0.0489</v>
      </c>
    </row>
    <row r="29" spans="1:15" ht="12.75">
      <c r="A29" t="s">
        <v>73</v>
      </c>
      <c r="C29">
        <v>1114297</v>
      </c>
      <c r="D29" t="s">
        <v>17</v>
      </c>
      <c r="F29" s="4">
        <v>40057</v>
      </c>
      <c r="G29">
        <v>4.5</v>
      </c>
      <c r="H29" t="s">
        <v>18</v>
      </c>
      <c r="I29" s="2">
        <v>0.045</v>
      </c>
      <c r="J29" s="2">
        <v>0.0438</v>
      </c>
      <c r="K29" s="5">
        <v>2518689</v>
      </c>
      <c r="L29">
        <v>103.07</v>
      </c>
      <c r="M29" s="5">
        <v>2596.01</v>
      </c>
      <c r="N29" s="2">
        <v>0.0004</v>
      </c>
      <c r="O29" s="2">
        <v>0.0204</v>
      </c>
    </row>
    <row r="30" spans="1:15" ht="12.75">
      <c r="A30" t="s">
        <v>74</v>
      </c>
      <c r="C30">
        <v>1101575</v>
      </c>
      <c r="D30" t="s">
        <v>17</v>
      </c>
      <c r="F30" s="4">
        <v>39486</v>
      </c>
      <c r="G30">
        <v>5.8</v>
      </c>
      <c r="H30" t="s">
        <v>18</v>
      </c>
      <c r="I30" s="2">
        <v>0.055</v>
      </c>
      <c r="J30" s="2">
        <v>0.0482</v>
      </c>
      <c r="K30" s="5">
        <v>2330000</v>
      </c>
      <c r="L30">
        <v>108.6</v>
      </c>
      <c r="M30" s="5">
        <v>2530.38</v>
      </c>
      <c r="N30" s="2">
        <v>0.0001</v>
      </c>
      <c r="O30" s="2">
        <v>0.0199</v>
      </c>
    </row>
    <row r="31" spans="1:15" ht="12.75">
      <c r="A31" t="s">
        <v>75</v>
      </c>
      <c r="C31">
        <v>9268137</v>
      </c>
      <c r="D31" t="s">
        <v>17</v>
      </c>
      <c r="F31" t="s">
        <v>76</v>
      </c>
      <c r="G31">
        <v>2.1</v>
      </c>
      <c r="H31" t="s">
        <v>18</v>
      </c>
      <c r="I31" s="2">
        <v>0.1</v>
      </c>
      <c r="J31" s="2">
        <v>0.0328</v>
      </c>
      <c r="K31" s="5">
        <v>1430120</v>
      </c>
      <c r="L31">
        <v>121.18</v>
      </c>
      <c r="M31" s="5">
        <v>1733.02</v>
      </c>
      <c r="N31" s="2">
        <v>0.0002</v>
      </c>
      <c r="O31" s="2">
        <v>0.0136</v>
      </c>
    </row>
    <row r="32" spans="1:15" ht="12.75">
      <c r="A32" t="s">
        <v>77</v>
      </c>
      <c r="C32">
        <v>9268236</v>
      </c>
      <c r="D32" t="s">
        <v>17</v>
      </c>
      <c r="F32" s="4">
        <v>39514</v>
      </c>
      <c r="G32">
        <v>3.6</v>
      </c>
      <c r="H32" t="s">
        <v>18</v>
      </c>
      <c r="I32" s="2">
        <v>0.075</v>
      </c>
      <c r="J32" s="2">
        <v>0.0413</v>
      </c>
      <c r="K32" s="5">
        <v>4367183</v>
      </c>
      <c r="L32">
        <v>118.52</v>
      </c>
      <c r="M32" s="5">
        <v>5175.99</v>
      </c>
      <c r="N32" s="2">
        <v>0.0003</v>
      </c>
      <c r="O32" s="2">
        <v>0.0408</v>
      </c>
    </row>
    <row r="33" spans="1:15" ht="12.75">
      <c r="A33" t="s">
        <v>78</v>
      </c>
      <c r="C33">
        <v>9268335</v>
      </c>
      <c r="D33" t="s">
        <v>17</v>
      </c>
      <c r="F33" s="4">
        <v>39666</v>
      </c>
      <c r="G33">
        <v>4.9</v>
      </c>
      <c r="H33" t="s">
        <v>18</v>
      </c>
      <c r="I33" s="2">
        <v>0.065</v>
      </c>
      <c r="J33" s="2">
        <v>0.0451</v>
      </c>
      <c r="K33" s="5">
        <v>5207683</v>
      </c>
      <c r="L33">
        <v>116.33</v>
      </c>
      <c r="M33" s="5">
        <v>6058.1</v>
      </c>
      <c r="N33" s="2">
        <v>0.0005</v>
      </c>
      <c r="O33" s="2">
        <v>0.0477</v>
      </c>
    </row>
    <row r="34" spans="1:15" ht="12.75">
      <c r="A34" t="s">
        <v>79</v>
      </c>
      <c r="N34" s="2">
        <v>0</v>
      </c>
      <c r="O34" s="2">
        <v>0</v>
      </c>
    </row>
    <row r="35" spans="1:15" ht="12.75">
      <c r="A35" t="s">
        <v>80</v>
      </c>
      <c r="C35">
        <v>1106970</v>
      </c>
      <c r="D35" t="s">
        <v>17</v>
      </c>
      <c r="F35" t="s">
        <v>81</v>
      </c>
      <c r="G35">
        <v>7.1</v>
      </c>
      <c r="H35" t="s">
        <v>18</v>
      </c>
      <c r="I35" s="2">
        <v>0.0449</v>
      </c>
      <c r="J35" s="2">
        <v>0.0195</v>
      </c>
      <c r="K35" s="5">
        <v>707000</v>
      </c>
      <c r="L35">
        <v>100.3</v>
      </c>
      <c r="M35">
        <v>709.12</v>
      </c>
      <c r="N35" s="2">
        <v>0</v>
      </c>
      <c r="O35" s="2">
        <v>0.0056</v>
      </c>
    </row>
    <row r="36" spans="1:15" ht="12.75">
      <c r="A36" s="1" t="s">
        <v>82</v>
      </c>
      <c r="G36" s="1">
        <v>4.1</v>
      </c>
      <c r="J36" s="3">
        <v>0.0411</v>
      </c>
      <c r="M36" s="6">
        <v>25008.44</v>
      </c>
      <c r="N36" s="3">
        <v>0.0002</v>
      </c>
      <c r="O36" s="3">
        <v>0.1969</v>
      </c>
    </row>
    <row r="37" ht="12.75">
      <c r="A37" t="s">
        <v>83</v>
      </c>
    </row>
    <row r="38" spans="1:15" ht="12.75">
      <c r="A38" t="s">
        <v>84</v>
      </c>
      <c r="N38" s="2">
        <v>0</v>
      </c>
      <c r="O38" s="2">
        <v>0</v>
      </c>
    </row>
    <row r="39" spans="1:15" ht="12.75">
      <c r="A39" t="s">
        <v>85</v>
      </c>
      <c r="C39">
        <v>9655135</v>
      </c>
      <c r="D39" t="s">
        <v>17</v>
      </c>
      <c r="F39" t="s">
        <v>86</v>
      </c>
      <c r="H39" t="s">
        <v>22</v>
      </c>
      <c r="I39" s="2">
        <v>0.0113</v>
      </c>
      <c r="J39" s="2">
        <v>0.0642</v>
      </c>
      <c r="K39" s="5">
        <v>217840</v>
      </c>
      <c r="L39">
        <v>92.5</v>
      </c>
      <c r="M39">
        <v>201.5</v>
      </c>
      <c r="N39" s="2">
        <v>0.0007</v>
      </c>
      <c r="O39" s="2">
        <v>0.0016</v>
      </c>
    </row>
    <row r="40" spans="1:15" ht="12.75">
      <c r="A40" s="1" t="s">
        <v>87</v>
      </c>
      <c r="J40" s="3">
        <v>0.0642</v>
      </c>
      <c r="M40" s="1">
        <v>201.5</v>
      </c>
      <c r="N40" s="3">
        <v>0.0007</v>
      </c>
      <c r="O40" s="3">
        <v>0.0016</v>
      </c>
    </row>
    <row r="41" spans="1:15" ht="12.75">
      <c r="A41" s="1" t="s">
        <v>33</v>
      </c>
      <c r="G41" s="1">
        <v>4</v>
      </c>
      <c r="J41" s="3">
        <v>0.0305</v>
      </c>
      <c r="M41" s="6">
        <v>39811.6</v>
      </c>
      <c r="N41" s="3">
        <v>0.0002</v>
      </c>
      <c r="O41" s="3">
        <v>0.3135</v>
      </c>
    </row>
    <row r="42" ht="12.75">
      <c r="A42" t="s">
        <v>34</v>
      </c>
    </row>
    <row r="43" spans="1:15" ht="12.75">
      <c r="A43" t="s">
        <v>88</v>
      </c>
      <c r="N43" s="2">
        <v>0</v>
      </c>
      <c r="O43" s="2">
        <v>0</v>
      </c>
    </row>
    <row r="44" ht="12.75">
      <c r="A44" t="s">
        <v>89</v>
      </c>
    </row>
    <row r="45" spans="1:15" ht="12.75">
      <c r="A45" t="s">
        <v>90</v>
      </c>
      <c r="C45" t="s">
        <v>91</v>
      </c>
      <c r="D45" t="s">
        <v>92</v>
      </c>
      <c r="F45" t="s">
        <v>93</v>
      </c>
      <c r="G45">
        <v>5.7</v>
      </c>
      <c r="H45" t="s">
        <v>22</v>
      </c>
      <c r="I45" s="2">
        <v>0.055</v>
      </c>
      <c r="J45" s="2">
        <v>0.0424</v>
      </c>
      <c r="K45" s="5">
        <v>377500</v>
      </c>
      <c r="L45">
        <v>108.28</v>
      </c>
      <c r="M45">
        <v>408.75</v>
      </c>
      <c r="N45" s="2">
        <v>0.0001</v>
      </c>
      <c r="O45" s="2">
        <v>0.0032</v>
      </c>
    </row>
    <row r="46" spans="1:15" ht="12.75">
      <c r="A46" t="s">
        <v>94</v>
      </c>
      <c r="C46" t="s">
        <v>95</v>
      </c>
      <c r="D46" t="s">
        <v>92</v>
      </c>
      <c r="F46" t="s">
        <v>96</v>
      </c>
      <c r="G46">
        <v>5.2</v>
      </c>
      <c r="H46" t="s">
        <v>24</v>
      </c>
      <c r="I46" s="2">
        <v>0.0375</v>
      </c>
      <c r="J46" s="2">
        <v>0.0338</v>
      </c>
      <c r="K46" s="5">
        <v>544170</v>
      </c>
      <c r="L46">
        <v>102.76</v>
      </c>
      <c r="M46">
        <v>559.21</v>
      </c>
      <c r="N46" s="2">
        <v>0.0001</v>
      </c>
      <c r="O46" s="2">
        <v>0.0044</v>
      </c>
    </row>
    <row r="47" spans="1:15" ht="12.75">
      <c r="A47" s="1" t="s">
        <v>97</v>
      </c>
      <c r="G47" s="1">
        <v>5.4</v>
      </c>
      <c r="J47" s="3">
        <v>0.0374</v>
      </c>
      <c r="M47" s="1">
        <v>967.96</v>
      </c>
      <c r="N47" s="3">
        <v>0.0005</v>
      </c>
      <c r="O47" s="3">
        <v>0.0076</v>
      </c>
    </row>
    <row r="48" spans="1:15" ht="12.75">
      <c r="A48" s="1" t="s">
        <v>98</v>
      </c>
      <c r="G48" s="1">
        <v>5.4</v>
      </c>
      <c r="J48" s="3">
        <v>0.0374</v>
      </c>
      <c r="M48" s="1">
        <v>967.96</v>
      </c>
      <c r="N48" s="3">
        <v>0.0005</v>
      </c>
      <c r="O48" s="3">
        <v>0.0076</v>
      </c>
    </row>
    <row r="49" spans="1:15" ht="12.75">
      <c r="A49" t="s">
        <v>99</v>
      </c>
      <c r="N49" s="2">
        <v>0</v>
      </c>
      <c r="O49" s="2">
        <v>0</v>
      </c>
    </row>
    <row r="50" spans="1:15" ht="12.75">
      <c r="A50" s="1" t="s">
        <v>100</v>
      </c>
      <c r="M50" s="1">
        <v>0</v>
      </c>
      <c r="N50" s="3">
        <v>0</v>
      </c>
      <c r="O50" s="3">
        <v>0</v>
      </c>
    </row>
    <row r="51" spans="1:15" ht="12.75">
      <c r="A51" s="1" t="s">
        <v>37</v>
      </c>
      <c r="G51" s="1">
        <v>5.4</v>
      </c>
      <c r="J51" s="3">
        <v>0.0374</v>
      </c>
      <c r="M51" s="1">
        <v>967.96</v>
      </c>
      <c r="N51" s="3">
        <v>0.0005</v>
      </c>
      <c r="O51" s="3">
        <v>0.0076</v>
      </c>
    </row>
    <row r="52" spans="1:15" ht="12.75">
      <c r="A52" s="1" t="s">
        <v>101</v>
      </c>
      <c r="G52" s="1">
        <v>4</v>
      </c>
      <c r="J52" s="3">
        <v>0.0306</v>
      </c>
      <c r="M52" s="6">
        <v>40779.56</v>
      </c>
      <c r="N52" s="3">
        <v>0.0002</v>
      </c>
      <c r="O52" s="3">
        <v>0.3212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9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8.42187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3</v>
      </c>
      <c r="C5" s="10"/>
    </row>
    <row r="6" spans="2:3" ht="12.75">
      <c r="B6" s="9"/>
      <c r="C6" s="10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J11" s="2">
        <v>0</v>
      </c>
    </row>
    <row r="12" spans="1:10" ht="12.75">
      <c r="A12" t="s">
        <v>16</v>
      </c>
      <c r="C12">
        <v>1111111</v>
      </c>
      <c r="D12" t="s">
        <v>17</v>
      </c>
      <c r="F12" t="s">
        <v>18</v>
      </c>
      <c r="I12">
        <v>0</v>
      </c>
      <c r="J12" s="2">
        <v>0</v>
      </c>
    </row>
    <row r="13" spans="1:10" ht="12.75">
      <c r="A13" t="s">
        <v>19</v>
      </c>
      <c r="C13">
        <v>1111178</v>
      </c>
      <c r="D13" t="s">
        <v>17</v>
      </c>
      <c r="F13" t="s">
        <v>18</v>
      </c>
      <c r="I13">
        <v>88.39</v>
      </c>
      <c r="J13" s="2">
        <v>0.0007</v>
      </c>
    </row>
    <row r="14" spans="1:10" ht="12.75">
      <c r="A14" t="s">
        <v>20</v>
      </c>
      <c r="J14" s="2">
        <v>0</v>
      </c>
    </row>
    <row r="15" spans="1:10" ht="12.75">
      <c r="A15" t="s">
        <v>21</v>
      </c>
      <c r="C15">
        <v>1000280</v>
      </c>
      <c r="D15" t="s">
        <v>17</v>
      </c>
      <c r="F15" t="s">
        <v>22</v>
      </c>
      <c r="I15">
        <v>111.51</v>
      </c>
      <c r="J15" s="2">
        <v>0.0009</v>
      </c>
    </row>
    <row r="16" spans="1:10" ht="12.75">
      <c r="A16" t="s">
        <v>23</v>
      </c>
      <c r="C16">
        <v>1000298</v>
      </c>
      <c r="D16" t="s">
        <v>17</v>
      </c>
      <c r="F16" t="s">
        <v>24</v>
      </c>
      <c r="I16">
        <v>69.64</v>
      </c>
      <c r="J16" s="2">
        <v>0.0005</v>
      </c>
    </row>
    <row r="17" spans="1:10" ht="12.75">
      <c r="A17" t="s">
        <v>25</v>
      </c>
      <c r="C17">
        <v>1000306</v>
      </c>
      <c r="D17" t="s">
        <v>17</v>
      </c>
      <c r="F17" t="s">
        <v>26</v>
      </c>
      <c r="I17">
        <v>0</v>
      </c>
      <c r="J17" s="2">
        <v>0</v>
      </c>
    </row>
    <row r="18" spans="1:10" ht="12.75">
      <c r="A18" t="s">
        <v>27</v>
      </c>
      <c r="J18" s="2">
        <v>0</v>
      </c>
    </row>
    <row r="19" spans="1:10" ht="12.75">
      <c r="A19" t="s">
        <v>28</v>
      </c>
      <c r="C19">
        <v>1111122</v>
      </c>
      <c r="D19" t="s">
        <v>17</v>
      </c>
      <c r="F19" t="s">
        <v>18</v>
      </c>
      <c r="I19">
        <v>146.92</v>
      </c>
      <c r="J19" s="2">
        <v>0.0012</v>
      </c>
    </row>
    <row r="20" spans="1:10" ht="12.75">
      <c r="A20" t="s">
        <v>29</v>
      </c>
      <c r="J20" s="2">
        <v>0</v>
      </c>
    </row>
    <row r="21" spans="1:10" ht="12.75">
      <c r="A21" t="s">
        <v>30</v>
      </c>
      <c r="J21" s="2">
        <v>0</v>
      </c>
    </row>
    <row r="22" spans="1:10" ht="12.75">
      <c r="A22" t="s">
        <v>31</v>
      </c>
      <c r="J22" s="2">
        <v>0</v>
      </c>
    </row>
    <row r="23" spans="1:10" ht="12.75">
      <c r="A23" t="s">
        <v>32</v>
      </c>
      <c r="J23" s="2">
        <v>0</v>
      </c>
    </row>
    <row r="24" spans="1:10" ht="12.75">
      <c r="A24" s="1" t="s">
        <v>33</v>
      </c>
      <c r="I24" s="1">
        <v>416.46</v>
      </c>
      <c r="J24" s="3">
        <v>0.0033</v>
      </c>
    </row>
    <row r="25" ht="12.75">
      <c r="A25" t="s">
        <v>34</v>
      </c>
    </row>
    <row r="26" spans="1:10" ht="12.75">
      <c r="A26" t="s">
        <v>35</v>
      </c>
      <c r="J26" s="2">
        <v>0</v>
      </c>
    </row>
    <row r="27" spans="1:10" ht="12.75">
      <c r="A27" t="s">
        <v>36</v>
      </c>
      <c r="J27" s="2">
        <v>0</v>
      </c>
    </row>
    <row r="28" spans="1:10" ht="12.75">
      <c r="A28" s="1" t="s">
        <v>37</v>
      </c>
      <c r="I28" s="1">
        <v>0</v>
      </c>
      <c r="J28" s="3">
        <v>0</v>
      </c>
    </row>
    <row r="29" spans="1:10" ht="12.75">
      <c r="A29" s="1" t="s">
        <v>38</v>
      </c>
      <c r="I29" s="1">
        <v>416.46</v>
      </c>
      <c r="J29" s="3">
        <v>0.0033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1023</v>
      </c>
      <c r="C5" s="10"/>
      <c r="D5" s="10"/>
    </row>
    <row r="6" spans="2:3" ht="12.75">
      <c r="B6" s="9"/>
      <c r="C6" s="10"/>
    </row>
    <row r="8" spans="3:15" ht="12.75">
      <c r="C8" s="1" t="s">
        <v>4</v>
      </c>
      <c r="D8" s="1" t="s">
        <v>103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1018</v>
      </c>
      <c r="L8" s="1" t="s">
        <v>42</v>
      </c>
      <c r="M8" s="1" t="s">
        <v>1019</v>
      </c>
      <c r="N8" s="1" t="s">
        <v>44</v>
      </c>
      <c r="O8" s="1" t="s">
        <v>11</v>
      </c>
    </row>
    <row r="9" spans="7:15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13</v>
      </c>
      <c r="N9" t="s">
        <v>12</v>
      </c>
      <c r="O9" t="s">
        <v>12</v>
      </c>
    </row>
    <row r="10" ht="12.75">
      <c r="A10" t="s">
        <v>1024</v>
      </c>
    </row>
    <row r="11" ht="12.75">
      <c r="A11" t="s">
        <v>14</v>
      </c>
    </row>
    <row r="12" spans="1:15" ht="12.75">
      <c r="A12" t="s">
        <v>616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607</v>
      </c>
      <c r="M13" s="1">
        <v>0</v>
      </c>
      <c r="N13" s="3">
        <v>0</v>
      </c>
      <c r="O13" s="3">
        <v>0</v>
      </c>
    </row>
    <row r="14" spans="1:15" ht="12.75">
      <c r="A14" t="s">
        <v>608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609</v>
      </c>
      <c r="M15" s="1">
        <v>0</v>
      </c>
      <c r="N15" s="3">
        <v>0</v>
      </c>
      <c r="O15" s="3">
        <v>0</v>
      </c>
    </row>
    <row r="16" spans="1:15" ht="12.75">
      <c r="A16" t="s">
        <v>108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109</v>
      </c>
      <c r="M17" s="1">
        <v>0</v>
      </c>
      <c r="N17" s="3">
        <v>0</v>
      </c>
      <c r="O17" s="3">
        <v>0</v>
      </c>
    </row>
    <row r="18" spans="1:15" ht="12.75">
      <c r="A18" t="s">
        <v>510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511</v>
      </c>
      <c r="M19" s="1">
        <v>0</v>
      </c>
      <c r="N19" s="3">
        <v>0</v>
      </c>
      <c r="O19" s="3">
        <v>0</v>
      </c>
    </row>
    <row r="20" spans="1:15" ht="12.75">
      <c r="A20" s="1" t="s">
        <v>1025</v>
      </c>
      <c r="M20" s="1">
        <v>0</v>
      </c>
      <c r="N20" s="3">
        <v>0</v>
      </c>
      <c r="O20" s="3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1017</v>
      </c>
      <c r="C5" s="10"/>
    </row>
    <row r="6" spans="2:3" ht="12.75">
      <c r="B6" s="9"/>
      <c r="C6" s="10"/>
    </row>
    <row r="8" spans="3:15" ht="12.75">
      <c r="C8" s="1" t="s">
        <v>4</v>
      </c>
      <c r="D8" s="1" t="s">
        <v>103</v>
      </c>
      <c r="E8" s="1" t="s">
        <v>5</v>
      </c>
      <c r="F8" s="1" t="s">
        <v>6</v>
      </c>
      <c r="G8" s="1" t="s">
        <v>40</v>
      </c>
      <c r="H8" s="1" t="s">
        <v>41</v>
      </c>
      <c r="I8" s="1" t="s">
        <v>7</v>
      </c>
      <c r="J8" s="1" t="s">
        <v>8</v>
      </c>
      <c r="K8" s="1" t="s">
        <v>1018</v>
      </c>
      <c r="L8" s="1" t="s">
        <v>42</v>
      </c>
      <c r="M8" s="1" t="s">
        <v>1019</v>
      </c>
      <c r="N8" s="1" t="s">
        <v>44</v>
      </c>
      <c r="O8" s="1" t="s">
        <v>11</v>
      </c>
    </row>
    <row r="9" spans="7:15" ht="12.75">
      <c r="G9" t="s">
        <v>45</v>
      </c>
      <c r="H9" t="s">
        <v>46</v>
      </c>
      <c r="J9" t="s">
        <v>12</v>
      </c>
      <c r="K9" t="s">
        <v>12</v>
      </c>
      <c r="L9" t="s">
        <v>47</v>
      </c>
      <c r="M9" t="s">
        <v>13</v>
      </c>
      <c r="N9" t="s">
        <v>12</v>
      </c>
      <c r="O9" t="s">
        <v>12</v>
      </c>
    </row>
    <row r="10" ht="12.75">
      <c r="A10" t="s">
        <v>1020</v>
      </c>
    </row>
    <row r="11" ht="12.75">
      <c r="A11" t="s">
        <v>14</v>
      </c>
    </row>
    <row r="12" spans="1:15" ht="12.75">
      <c r="A12" t="s">
        <v>116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106</v>
      </c>
      <c r="M13" s="1">
        <v>0</v>
      </c>
      <c r="N13" s="3">
        <v>0</v>
      </c>
      <c r="O13" s="3">
        <v>0</v>
      </c>
    </row>
    <row r="14" spans="1:15" ht="12.75">
      <c r="A14" t="s">
        <v>107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82</v>
      </c>
      <c r="M15" s="1">
        <v>0</v>
      </c>
      <c r="N15" s="3">
        <v>0</v>
      </c>
      <c r="O15" s="3">
        <v>0</v>
      </c>
    </row>
    <row r="16" spans="1:15" ht="12.75">
      <c r="A16" t="s">
        <v>108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109</v>
      </c>
      <c r="M17" s="1">
        <v>0</v>
      </c>
      <c r="N17" s="3">
        <v>0</v>
      </c>
      <c r="O17" s="3">
        <v>0</v>
      </c>
    </row>
    <row r="18" spans="1:15" ht="12.75">
      <c r="A18" t="s">
        <v>1021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326</v>
      </c>
      <c r="M19" s="1">
        <v>0</v>
      </c>
      <c r="N19" s="3">
        <v>0</v>
      </c>
      <c r="O19" s="3">
        <v>0</v>
      </c>
    </row>
    <row r="20" spans="1:15" ht="12.75">
      <c r="A20" s="1" t="s">
        <v>1022</v>
      </c>
      <c r="M20" s="1">
        <v>0</v>
      </c>
      <c r="N20" s="3">
        <v>0</v>
      </c>
      <c r="O20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6.281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1011</v>
      </c>
      <c r="C5" s="10"/>
      <c r="D5" s="10"/>
    </row>
    <row r="6" spans="2:3" ht="12.75">
      <c r="B6" s="9"/>
      <c r="C6" s="10"/>
    </row>
    <row r="8" spans="3:4" ht="12.75">
      <c r="C8" s="1" t="s">
        <v>1012</v>
      </c>
      <c r="D8" s="1" t="s">
        <v>1013</v>
      </c>
    </row>
    <row r="9" ht="12.75">
      <c r="C9" t="s">
        <v>13</v>
      </c>
    </row>
    <row r="10" ht="12.75">
      <c r="A10" t="s">
        <v>1014</v>
      </c>
    </row>
    <row r="11" ht="12.75">
      <c r="A11" t="s">
        <v>14</v>
      </c>
    </row>
    <row r="12" spans="1:3" ht="12.75">
      <c r="A12" s="1" t="s">
        <v>33</v>
      </c>
      <c r="C12" s="1">
        <v>0</v>
      </c>
    </row>
    <row r="13" ht="12.75">
      <c r="A13" t="s">
        <v>34</v>
      </c>
    </row>
    <row r="14" spans="1:3" ht="12.75">
      <c r="A14" s="1" t="s">
        <v>1015</v>
      </c>
      <c r="C14" s="1">
        <v>0</v>
      </c>
    </row>
    <row r="15" spans="1:3" ht="12.75">
      <c r="A15" s="1" t="s">
        <v>1016</v>
      </c>
      <c r="C15" s="1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1.0039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1000</v>
      </c>
      <c r="C5" s="10"/>
    </row>
    <row r="6" spans="2:3" ht="12.75">
      <c r="B6" s="9"/>
      <c r="C6" s="10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598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1001</v>
      </c>
    </row>
    <row r="11" spans="1:8" ht="12.75">
      <c r="A11" t="s">
        <v>14</v>
      </c>
      <c r="H11" s="2">
        <v>0</v>
      </c>
    </row>
    <row r="12" spans="1:8" ht="12.75">
      <c r="A12" t="s">
        <v>1002</v>
      </c>
      <c r="C12" t="s">
        <v>17</v>
      </c>
      <c r="G12">
        <f>178.31-53</f>
        <v>125.31</v>
      </c>
      <c r="H12" s="2">
        <f>G12/'סכום נכסי ההשקעה'!$C$41</f>
        <v>0.0009870255487676163</v>
      </c>
    </row>
    <row r="13" spans="1:8" ht="12.75">
      <c r="A13" t="s">
        <v>1003</v>
      </c>
      <c r="H13" s="2">
        <v>0</v>
      </c>
    </row>
    <row r="14" spans="1:9" ht="12.75">
      <c r="A14" t="s">
        <v>1004</v>
      </c>
      <c r="G14">
        <v>12.52</v>
      </c>
      <c r="H14" s="2">
        <v>0.0001</v>
      </c>
      <c r="I14" t="s">
        <v>567</v>
      </c>
    </row>
    <row r="15" spans="1:9" ht="12.75">
      <c r="A15" t="s">
        <v>429</v>
      </c>
      <c r="G15">
        <v>0.61</v>
      </c>
      <c r="H15" s="2">
        <v>0</v>
      </c>
      <c r="I15" t="s">
        <v>1005</v>
      </c>
    </row>
    <row r="16" spans="1:9" ht="12.75">
      <c r="A16" t="s">
        <v>1006</v>
      </c>
      <c r="G16">
        <v>25.6</v>
      </c>
      <c r="H16" s="2">
        <v>0.0002</v>
      </c>
      <c r="I16" t="s">
        <v>1007</v>
      </c>
    </row>
    <row r="17" spans="1:9" ht="12.75">
      <c r="A17" t="s">
        <v>1006</v>
      </c>
      <c r="G17">
        <v>4.45</v>
      </c>
      <c r="H17" s="2">
        <v>0</v>
      </c>
      <c r="I17" t="s">
        <v>567</v>
      </c>
    </row>
    <row r="18" spans="1:9" ht="12.75">
      <c r="A18" t="s">
        <v>1008</v>
      </c>
      <c r="G18">
        <v>34.92</v>
      </c>
      <c r="H18" s="2">
        <v>0.0003</v>
      </c>
      <c r="I18" t="s">
        <v>567</v>
      </c>
    </row>
    <row r="19" spans="1:9" ht="12.75">
      <c r="A19" t="s">
        <v>1009</v>
      </c>
      <c r="G19">
        <v>4.5</v>
      </c>
      <c r="H19" s="2">
        <v>0</v>
      </c>
      <c r="I19" t="s">
        <v>567</v>
      </c>
    </row>
    <row r="20" spans="1:8" ht="12.75">
      <c r="A20" s="1" t="s">
        <v>33</v>
      </c>
      <c r="G20" s="1">
        <f>SUM(G12:G19)</f>
        <v>207.91000000000003</v>
      </c>
      <c r="H20" s="3">
        <f>G20/'סכום נכסי ההשקעה'!$C$41</f>
        <v>0.0016376385112463101</v>
      </c>
    </row>
    <row r="21" spans="1:8" ht="12.75">
      <c r="A21" t="s">
        <v>34</v>
      </c>
      <c r="H21" s="2">
        <v>0</v>
      </c>
    </row>
    <row r="22" spans="1:8" ht="12.75">
      <c r="A22" s="1" t="s">
        <v>37</v>
      </c>
      <c r="G22" s="1">
        <v>0</v>
      </c>
      <c r="H22" s="3">
        <v>0</v>
      </c>
    </row>
    <row r="23" spans="1:8" ht="12.75">
      <c r="A23" s="1" t="s">
        <v>1010</v>
      </c>
      <c r="G23" s="1">
        <f>G20</f>
        <v>207.91000000000003</v>
      </c>
      <c r="H23" s="3">
        <f>H20</f>
        <v>0.0016376385112463101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988</v>
      </c>
      <c r="C5" s="10"/>
      <c r="D5" s="10"/>
    </row>
    <row r="6" spans="2:3" ht="12.75">
      <c r="B6" s="9"/>
      <c r="C6" s="10"/>
    </row>
    <row r="8" spans="3:7" ht="12.75">
      <c r="C8" s="1" t="s">
        <v>989</v>
      </c>
      <c r="D8" s="1" t="s">
        <v>990</v>
      </c>
      <c r="E8" s="1" t="s">
        <v>991</v>
      </c>
      <c r="F8" s="1" t="s">
        <v>598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992</v>
      </c>
    </row>
    <row r="11" ht="12.75">
      <c r="A11" t="s">
        <v>14</v>
      </c>
    </row>
    <row r="12" spans="1:7" ht="12.75">
      <c r="A12" t="s">
        <v>993</v>
      </c>
      <c r="G12" s="2">
        <v>0</v>
      </c>
    </row>
    <row r="13" spans="1:7" ht="12.75">
      <c r="A13" s="1" t="s">
        <v>994</v>
      </c>
      <c r="F13" s="1">
        <v>0</v>
      </c>
      <c r="G13" s="3">
        <v>0</v>
      </c>
    </row>
    <row r="14" spans="1:7" ht="12.75">
      <c r="A14" t="s">
        <v>995</v>
      </c>
      <c r="G14" s="2">
        <v>0</v>
      </c>
    </row>
    <row r="15" spans="1:7" ht="12.75">
      <c r="A15" s="1" t="s">
        <v>996</v>
      </c>
      <c r="F15" s="1">
        <v>0</v>
      </c>
      <c r="G15" s="3">
        <v>0</v>
      </c>
    </row>
    <row r="16" spans="1:7" ht="12.75">
      <c r="A16" s="1" t="s">
        <v>997</v>
      </c>
      <c r="F16" s="1">
        <v>0</v>
      </c>
      <c r="G16" s="3">
        <v>0</v>
      </c>
    </row>
    <row r="17" ht="12.75">
      <c r="A17" t="s">
        <v>34</v>
      </c>
    </row>
    <row r="18" spans="1:7" ht="12.75">
      <c r="A18" t="s">
        <v>993</v>
      </c>
      <c r="G18" s="2">
        <v>0</v>
      </c>
    </row>
    <row r="19" spans="1:7" ht="12.75">
      <c r="A19" s="1" t="s">
        <v>994</v>
      </c>
      <c r="F19" s="1">
        <v>0</v>
      </c>
      <c r="G19" s="3">
        <v>0</v>
      </c>
    </row>
    <row r="20" spans="1:7" ht="12.75">
      <c r="A20" t="s">
        <v>995</v>
      </c>
      <c r="G20" s="2">
        <v>0</v>
      </c>
    </row>
    <row r="21" spans="1:7" ht="12.75">
      <c r="A21" s="1" t="s">
        <v>996</v>
      </c>
      <c r="F21" s="1">
        <v>0</v>
      </c>
      <c r="G21" s="3">
        <v>0</v>
      </c>
    </row>
    <row r="22" spans="1:7" ht="12.75">
      <c r="A22" s="1" t="s">
        <v>998</v>
      </c>
      <c r="F22" s="1">
        <v>0</v>
      </c>
      <c r="G22" s="3">
        <v>0</v>
      </c>
    </row>
    <row r="23" spans="1:7" ht="12.75">
      <c r="A23" s="1" t="s">
        <v>999</v>
      </c>
      <c r="F23" s="1">
        <v>0</v>
      </c>
      <c r="G23" s="3">
        <v>0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5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1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4" ht="12.75">
      <c r="B5" s="9" t="s">
        <v>806</v>
      </c>
      <c r="C5" s="10"/>
      <c r="D5" s="10"/>
    </row>
    <row r="6" spans="2:3" ht="12.75">
      <c r="B6" s="9"/>
      <c r="C6" s="10"/>
    </row>
    <row r="8" spans="3:13" ht="12.75">
      <c r="C8" s="1" t="s">
        <v>4</v>
      </c>
      <c r="D8" s="1" t="s">
        <v>5</v>
      </c>
      <c r="E8" s="1" t="s">
        <v>6</v>
      </c>
      <c r="F8" s="1" t="s">
        <v>41</v>
      </c>
      <c r="G8" s="1" t="s">
        <v>7</v>
      </c>
      <c r="H8" s="1" t="s">
        <v>807</v>
      </c>
      <c r="I8" s="1" t="s">
        <v>9</v>
      </c>
      <c r="J8" s="1" t="s">
        <v>42</v>
      </c>
      <c r="K8" s="1" t="s">
        <v>43</v>
      </c>
      <c r="L8" s="1" t="s">
        <v>598</v>
      </c>
      <c r="M8" s="1" t="s">
        <v>11</v>
      </c>
    </row>
    <row r="9" spans="6:13" ht="12.75">
      <c r="F9" t="s">
        <v>46</v>
      </c>
      <c r="H9" t="s">
        <v>12</v>
      </c>
      <c r="I9" t="s">
        <v>12</v>
      </c>
      <c r="J9" t="s">
        <v>47</v>
      </c>
      <c r="K9" t="s">
        <v>48</v>
      </c>
      <c r="L9" t="s">
        <v>13</v>
      </c>
      <c r="M9" t="s">
        <v>12</v>
      </c>
    </row>
    <row r="10" ht="12.75">
      <c r="A10" t="s">
        <v>808</v>
      </c>
    </row>
    <row r="11" ht="12.75">
      <c r="A11" t="s">
        <v>14</v>
      </c>
    </row>
    <row r="12" spans="1:13" ht="12.75">
      <c r="A12" t="s">
        <v>809</v>
      </c>
      <c r="M12" s="2">
        <v>0</v>
      </c>
    </row>
    <row r="13" ht="12.75">
      <c r="A13" t="s">
        <v>381</v>
      </c>
    </row>
    <row r="14" spans="1:13" ht="12.75">
      <c r="A14" t="s">
        <v>810</v>
      </c>
      <c r="C14">
        <v>6476113</v>
      </c>
      <c r="D14" t="s">
        <v>143</v>
      </c>
      <c r="E14" t="s">
        <v>121</v>
      </c>
      <c r="F14">
        <v>0.9</v>
      </c>
      <c r="G14" t="s">
        <v>18</v>
      </c>
      <c r="H14" t="s">
        <v>811</v>
      </c>
      <c r="I14" s="2">
        <v>0.0021</v>
      </c>
      <c r="J14" s="5">
        <v>8717.82</v>
      </c>
      <c r="K14">
        <v>155.65</v>
      </c>
      <c r="L14">
        <v>13.57</v>
      </c>
      <c r="M14" s="2">
        <v>0.0001</v>
      </c>
    </row>
    <row r="15" spans="1:13" ht="12.75">
      <c r="A15" t="s">
        <v>812</v>
      </c>
      <c r="C15">
        <v>6476089</v>
      </c>
      <c r="D15" t="s">
        <v>143</v>
      </c>
      <c r="E15" t="s">
        <v>121</v>
      </c>
      <c r="F15">
        <v>0.8</v>
      </c>
      <c r="G15" t="s">
        <v>18</v>
      </c>
      <c r="H15" t="s">
        <v>813</v>
      </c>
      <c r="I15" s="2">
        <v>0.0004</v>
      </c>
      <c r="J15" s="5">
        <v>1630.05</v>
      </c>
      <c r="K15">
        <v>157.12</v>
      </c>
      <c r="L15">
        <v>2.56</v>
      </c>
      <c r="M15" s="2">
        <v>0</v>
      </c>
    </row>
    <row r="16" spans="1:13" ht="12.75">
      <c r="A16" t="s">
        <v>814</v>
      </c>
      <c r="C16">
        <v>6476014</v>
      </c>
      <c r="D16" t="s">
        <v>143</v>
      </c>
      <c r="E16" t="s">
        <v>121</v>
      </c>
      <c r="F16">
        <v>0.8</v>
      </c>
      <c r="G16" t="s">
        <v>18</v>
      </c>
      <c r="H16" t="s">
        <v>815</v>
      </c>
      <c r="I16" s="2">
        <v>0.0007</v>
      </c>
      <c r="J16" s="5">
        <v>5379.95</v>
      </c>
      <c r="K16">
        <v>158.78</v>
      </c>
      <c r="L16">
        <v>8.54</v>
      </c>
      <c r="M16" s="2">
        <v>0.0001</v>
      </c>
    </row>
    <row r="17" spans="1:13" ht="12.75">
      <c r="A17" t="s">
        <v>816</v>
      </c>
      <c r="C17">
        <v>6475982</v>
      </c>
      <c r="D17" t="s">
        <v>143</v>
      </c>
      <c r="E17" t="s">
        <v>121</v>
      </c>
      <c r="F17">
        <v>0.7</v>
      </c>
      <c r="G17" t="s">
        <v>18</v>
      </c>
      <c r="H17" t="s">
        <v>817</v>
      </c>
      <c r="I17" s="2">
        <v>0.0002</v>
      </c>
      <c r="J17" s="5">
        <v>4647.37</v>
      </c>
      <c r="K17">
        <v>161.32</v>
      </c>
      <c r="L17">
        <v>7.5</v>
      </c>
      <c r="M17" s="2">
        <v>0.0001</v>
      </c>
    </row>
    <row r="18" spans="1:13" ht="12.75">
      <c r="A18" t="s">
        <v>818</v>
      </c>
      <c r="C18">
        <v>6624811</v>
      </c>
      <c r="D18" t="s">
        <v>143</v>
      </c>
      <c r="E18" t="s">
        <v>121</v>
      </c>
      <c r="F18">
        <v>0.7</v>
      </c>
      <c r="G18" t="s">
        <v>18</v>
      </c>
      <c r="H18" t="s">
        <v>819</v>
      </c>
      <c r="I18" s="2">
        <v>0.0005</v>
      </c>
      <c r="J18" s="5">
        <v>6697.57</v>
      </c>
      <c r="K18">
        <v>161.52</v>
      </c>
      <c r="L18">
        <v>10.82</v>
      </c>
      <c r="M18" s="2">
        <v>0.0001</v>
      </c>
    </row>
    <row r="19" spans="1:13" ht="12.75">
      <c r="A19" t="s">
        <v>820</v>
      </c>
      <c r="C19">
        <v>6624795</v>
      </c>
      <c r="D19" t="s">
        <v>143</v>
      </c>
      <c r="E19" t="s">
        <v>121</v>
      </c>
      <c r="F19">
        <v>0.6</v>
      </c>
      <c r="G19" t="s">
        <v>18</v>
      </c>
      <c r="H19" t="s">
        <v>821</v>
      </c>
      <c r="I19" s="2">
        <v>0.0006</v>
      </c>
      <c r="J19" s="5">
        <v>9431.35</v>
      </c>
      <c r="K19">
        <v>163.22</v>
      </c>
      <c r="L19">
        <v>15.39</v>
      </c>
      <c r="M19" s="2">
        <v>0.0001</v>
      </c>
    </row>
    <row r="20" spans="1:13" ht="12.75">
      <c r="A20" t="s">
        <v>822</v>
      </c>
      <c r="C20">
        <v>6624878</v>
      </c>
      <c r="D20" t="s">
        <v>143</v>
      </c>
      <c r="E20" t="s">
        <v>121</v>
      </c>
      <c r="F20">
        <v>0.8</v>
      </c>
      <c r="G20" t="s">
        <v>18</v>
      </c>
      <c r="H20" t="s">
        <v>823</v>
      </c>
      <c r="I20" s="2">
        <v>0.0007</v>
      </c>
      <c r="J20" s="5">
        <v>4006.84</v>
      </c>
      <c r="K20">
        <v>158.61</v>
      </c>
      <c r="L20">
        <v>6.36</v>
      </c>
      <c r="M20" s="2">
        <v>0.0001</v>
      </c>
    </row>
    <row r="21" spans="1:13" ht="12.75">
      <c r="A21" t="s">
        <v>824</v>
      </c>
      <c r="C21">
        <v>6475958</v>
      </c>
      <c r="D21" t="s">
        <v>143</v>
      </c>
      <c r="E21" t="s">
        <v>121</v>
      </c>
      <c r="F21">
        <v>0.6</v>
      </c>
      <c r="G21" t="s">
        <v>18</v>
      </c>
      <c r="H21" t="s">
        <v>825</v>
      </c>
      <c r="I21" s="2">
        <v>0.0006</v>
      </c>
      <c r="J21" s="5">
        <v>9593.88</v>
      </c>
      <c r="K21">
        <v>163.29</v>
      </c>
      <c r="L21">
        <v>15.67</v>
      </c>
      <c r="M21" s="2">
        <v>0.0001</v>
      </c>
    </row>
    <row r="22" spans="1:13" ht="12.75">
      <c r="A22" t="s">
        <v>826</v>
      </c>
      <c r="C22">
        <v>6624928</v>
      </c>
      <c r="D22" t="s">
        <v>143</v>
      </c>
      <c r="E22" t="s">
        <v>121</v>
      </c>
      <c r="F22">
        <v>0.9</v>
      </c>
      <c r="G22" t="s">
        <v>18</v>
      </c>
      <c r="H22" t="s">
        <v>827</v>
      </c>
      <c r="I22" s="2">
        <v>0.0021</v>
      </c>
      <c r="J22" s="5">
        <v>13397.04</v>
      </c>
      <c r="K22">
        <v>155.5</v>
      </c>
      <c r="L22">
        <v>20.83</v>
      </c>
      <c r="M22" s="2">
        <v>0.0002</v>
      </c>
    </row>
    <row r="23" spans="1:13" ht="12.75">
      <c r="A23" t="s">
        <v>828</v>
      </c>
      <c r="C23">
        <v>6624936</v>
      </c>
      <c r="D23" t="s">
        <v>143</v>
      </c>
      <c r="E23" t="s">
        <v>121</v>
      </c>
      <c r="F23">
        <v>0.9</v>
      </c>
      <c r="G23" t="s">
        <v>18</v>
      </c>
      <c r="H23" t="s">
        <v>821</v>
      </c>
      <c r="I23" s="2">
        <v>0.0016</v>
      </c>
      <c r="J23" s="5">
        <v>12429.57</v>
      </c>
      <c r="K23">
        <v>155</v>
      </c>
      <c r="L23">
        <v>19.27</v>
      </c>
      <c r="M23" s="2">
        <v>0.0002</v>
      </c>
    </row>
    <row r="24" spans="1:13" ht="12.75">
      <c r="A24" t="s">
        <v>829</v>
      </c>
      <c r="C24">
        <v>6624951</v>
      </c>
      <c r="D24" t="s">
        <v>143</v>
      </c>
      <c r="E24" t="s">
        <v>121</v>
      </c>
      <c r="F24">
        <v>1</v>
      </c>
      <c r="G24" t="s">
        <v>18</v>
      </c>
      <c r="H24" t="s">
        <v>821</v>
      </c>
      <c r="I24" s="2">
        <v>0.0034</v>
      </c>
      <c r="J24" s="5">
        <v>4439.13</v>
      </c>
      <c r="K24">
        <v>153.48</v>
      </c>
      <c r="L24">
        <v>6.81</v>
      </c>
      <c r="M24" s="2">
        <v>0.0001</v>
      </c>
    </row>
    <row r="25" spans="1:13" ht="12.75">
      <c r="A25" t="s">
        <v>830</v>
      </c>
      <c r="C25">
        <v>6476147</v>
      </c>
      <c r="D25" t="s">
        <v>143</v>
      </c>
      <c r="E25" t="s">
        <v>121</v>
      </c>
      <c r="F25">
        <v>0.9</v>
      </c>
      <c r="G25" t="s">
        <v>18</v>
      </c>
      <c r="H25" t="s">
        <v>821</v>
      </c>
      <c r="I25" s="2">
        <v>0.0016</v>
      </c>
      <c r="J25" s="5">
        <v>12429.57</v>
      </c>
      <c r="K25">
        <v>155</v>
      </c>
      <c r="L25">
        <v>19.27</v>
      </c>
      <c r="M25" s="2">
        <v>0.0002</v>
      </c>
    </row>
    <row r="26" spans="1:13" ht="12.75">
      <c r="A26" t="s">
        <v>831</v>
      </c>
      <c r="C26">
        <v>6624985</v>
      </c>
      <c r="D26" t="s">
        <v>143</v>
      </c>
      <c r="E26" t="s">
        <v>121</v>
      </c>
      <c r="F26">
        <v>1.1</v>
      </c>
      <c r="G26" t="s">
        <v>18</v>
      </c>
      <c r="H26" t="s">
        <v>825</v>
      </c>
      <c r="I26" s="2">
        <v>0.0034</v>
      </c>
      <c r="J26" s="5">
        <v>2670.91</v>
      </c>
      <c r="K26">
        <v>152.58</v>
      </c>
      <c r="L26">
        <v>4.08</v>
      </c>
      <c r="M26" s="2">
        <v>0</v>
      </c>
    </row>
    <row r="27" spans="1:13" ht="12.75">
      <c r="A27" t="s">
        <v>832</v>
      </c>
      <c r="C27">
        <v>6476162</v>
      </c>
      <c r="D27" t="s">
        <v>143</v>
      </c>
      <c r="E27" t="s">
        <v>121</v>
      </c>
      <c r="F27">
        <v>1</v>
      </c>
      <c r="G27" t="s">
        <v>18</v>
      </c>
      <c r="H27" t="s">
        <v>825</v>
      </c>
      <c r="I27" s="2">
        <v>0.0034</v>
      </c>
      <c r="J27" s="5">
        <v>6232.11</v>
      </c>
      <c r="K27">
        <v>153.56</v>
      </c>
      <c r="L27">
        <v>9.57</v>
      </c>
      <c r="M27" s="2">
        <v>0.0001</v>
      </c>
    </row>
    <row r="28" spans="1:13" ht="12.75">
      <c r="A28" t="s">
        <v>833</v>
      </c>
      <c r="C28">
        <v>6625073</v>
      </c>
      <c r="D28" t="s">
        <v>143</v>
      </c>
      <c r="E28" t="s">
        <v>121</v>
      </c>
      <c r="F28">
        <v>1.2</v>
      </c>
      <c r="G28" t="s">
        <v>18</v>
      </c>
      <c r="H28" t="s">
        <v>817</v>
      </c>
      <c r="I28" s="2">
        <v>0.006</v>
      </c>
      <c r="J28" s="5">
        <v>16577.72</v>
      </c>
      <c r="K28">
        <v>147.18</v>
      </c>
      <c r="L28">
        <v>24.4</v>
      </c>
      <c r="M28" s="2">
        <v>0.0002</v>
      </c>
    </row>
    <row r="29" spans="1:13" ht="12.75">
      <c r="A29" t="s">
        <v>833</v>
      </c>
      <c r="C29">
        <v>6625057</v>
      </c>
      <c r="D29" t="s">
        <v>143</v>
      </c>
      <c r="E29" t="s">
        <v>121</v>
      </c>
      <c r="F29">
        <v>1.1</v>
      </c>
      <c r="G29" t="s">
        <v>18</v>
      </c>
      <c r="H29" t="s">
        <v>817</v>
      </c>
      <c r="I29" s="2">
        <v>0.0046</v>
      </c>
      <c r="J29" s="5">
        <v>19483.11</v>
      </c>
      <c r="K29">
        <v>149.94</v>
      </c>
      <c r="L29">
        <v>29.21</v>
      </c>
      <c r="M29" s="2">
        <v>0.0002</v>
      </c>
    </row>
    <row r="30" spans="1:13" ht="12.75">
      <c r="A30" t="s">
        <v>834</v>
      </c>
      <c r="C30">
        <v>6476345</v>
      </c>
      <c r="D30" t="s">
        <v>143</v>
      </c>
      <c r="E30" t="s">
        <v>121</v>
      </c>
      <c r="F30">
        <v>1.3</v>
      </c>
      <c r="G30" t="s">
        <v>18</v>
      </c>
      <c r="H30" t="s">
        <v>835</v>
      </c>
      <c r="I30" s="2">
        <v>0.0057</v>
      </c>
      <c r="J30" s="5">
        <v>28344.22</v>
      </c>
      <c r="K30">
        <v>145.49</v>
      </c>
      <c r="L30">
        <v>41.24</v>
      </c>
      <c r="M30" s="2">
        <v>0.0003</v>
      </c>
    </row>
    <row r="31" spans="1:13" ht="12.75">
      <c r="A31" t="s">
        <v>836</v>
      </c>
      <c r="C31">
        <v>6476279</v>
      </c>
      <c r="D31" t="s">
        <v>143</v>
      </c>
      <c r="E31" t="s">
        <v>121</v>
      </c>
      <c r="F31">
        <v>1.2</v>
      </c>
      <c r="G31" t="s">
        <v>18</v>
      </c>
      <c r="H31" t="s">
        <v>837</v>
      </c>
      <c r="I31" s="2">
        <v>0.0044</v>
      </c>
      <c r="J31" s="5">
        <v>7163.03</v>
      </c>
      <c r="K31">
        <v>148.59</v>
      </c>
      <c r="L31">
        <v>10.64</v>
      </c>
      <c r="M31" s="2">
        <v>0.0001</v>
      </c>
    </row>
    <row r="32" spans="1:13" ht="12.75">
      <c r="A32" t="s">
        <v>836</v>
      </c>
      <c r="C32">
        <v>6476253</v>
      </c>
      <c r="D32" t="s">
        <v>143</v>
      </c>
      <c r="E32" t="s">
        <v>121</v>
      </c>
      <c r="F32">
        <v>1.1</v>
      </c>
      <c r="G32" t="s">
        <v>18</v>
      </c>
      <c r="H32" t="s">
        <v>837</v>
      </c>
      <c r="I32" s="2">
        <v>0.0046</v>
      </c>
      <c r="J32" s="5">
        <v>9767.77</v>
      </c>
      <c r="K32">
        <v>150.04</v>
      </c>
      <c r="L32">
        <v>14.66</v>
      </c>
      <c r="M32" s="2">
        <v>0.0001</v>
      </c>
    </row>
    <row r="33" spans="1:13" ht="12.75">
      <c r="A33" t="s">
        <v>838</v>
      </c>
      <c r="C33">
        <v>6476238</v>
      </c>
      <c r="D33" t="s">
        <v>143</v>
      </c>
      <c r="E33" t="s">
        <v>121</v>
      </c>
      <c r="F33">
        <v>1.1</v>
      </c>
      <c r="G33" t="s">
        <v>18</v>
      </c>
      <c r="H33" t="s">
        <v>819</v>
      </c>
      <c r="I33" s="2">
        <v>0.003</v>
      </c>
      <c r="J33" s="5">
        <v>13826.61</v>
      </c>
      <c r="K33">
        <v>152.08</v>
      </c>
      <c r="L33">
        <v>21.03</v>
      </c>
      <c r="M33" s="2">
        <v>0.0002</v>
      </c>
    </row>
    <row r="34" spans="1:13" ht="12.75">
      <c r="A34" t="s">
        <v>839</v>
      </c>
      <c r="C34">
        <v>6476246</v>
      </c>
      <c r="D34" t="s">
        <v>143</v>
      </c>
      <c r="E34" t="s">
        <v>121</v>
      </c>
      <c r="F34">
        <v>1.1</v>
      </c>
      <c r="G34" t="s">
        <v>18</v>
      </c>
      <c r="H34" t="s">
        <v>823</v>
      </c>
      <c r="I34" s="2">
        <v>0.0048</v>
      </c>
      <c r="J34" s="5">
        <v>5909.51</v>
      </c>
      <c r="K34">
        <v>151</v>
      </c>
      <c r="L34">
        <v>8.92</v>
      </c>
      <c r="M34" s="2">
        <v>0.0001</v>
      </c>
    </row>
    <row r="35" spans="1:13" ht="12.75">
      <c r="A35" t="s">
        <v>840</v>
      </c>
      <c r="C35">
        <v>6625024</v>
      </c>
      <c r="D35" t="s">
        <v>143</v>
      </c>
      <c r="E35" t="s">
        <v>121</v>
      </c>
      <c r="F35">
        <v>1</v>
      </c>
      <c r="G35" t="s">
        <v>18</v>
      </c>
      <c r="H35" t="s">
        <v>841</v>
      </c>
      <c r="I35" s="2">
        <v>0.0031</v>
      </c>
      <c r="J35" s="5">
        <v>19806.38</v>
      </c>
      <c r="K35">
        <v>152.17</v>
      </c>
      <c r="L35">
        <v>30.14</v>
      </c>
      <c r="M35" s="2">
        <v>0.0002</v>
      </c>
    </row>
    <row r="36" spans="1:13" ht="12.75">
      <c r="A36" t="s">
        <v>842</v>
      </c>
      <c r="C36">
        <v>6625099</v>
      </c>
      <c r="D36" t="s">
        <v>143</v>
      </c>
      <c r="E36" t="s">
        <v>121</v>
      </c>
      <c r="F36">
        <v>1.3</v>
      </c>
      <c r="G36" t="s">
        <v>18</v>
      </c>
      <c r="H36" t="s">
        <v>843</v>
      </c>
      <c r="I36" s="2">
        <v>0.0072</v>
      </c>
      <c r="J36" s="5">
        <v>53680.93</v>
      </c>
      <c r="K36">
        <v>143.8</v>
      </c>
      <c r="L36">
        <v>77.19</v>
      </c>
      <c r="M36" s="2">
        <v>0.0006</v>
      </c>
    </row>
    <row r="37" spans="1:13" ht="12.75">
      <c r="A37" t="s">
        <v>844</v>
      </c>
      <c r="C37">
        <v>6476360</v>
      </c>
      <c r="D37" t="s">
        <v>143</v>
      </c>
      <c r="E37" t="s">
        <v>121</v>
      </c>
      <c r="F37">
        <v>1.4</v>
      </c>
      <c r="G37" t="s">
        <v>18</v>
      </c>
      <c r="H37" t="s">
        <v>817</v>
      </c>
      <c r="I37" s="2">
        <v>0.0072</v>
      </c>
      <c r="J37" s="5">
        <v>17986.07</v>
      </c>
      <c r="K37">
        <v>144.02</v>
      </c>
      <c r="L37">
        <v>25.9</v>
      </c>
      <c r="M37" s="2">
        <v>0.0002</v>
      </c>
    </row>
    <row r="38" spans="1:13" ht="12.75">
      <c r="A38" t="s">
        <v>845</v>
      </c>
      <c r="C38">
        <v>6476410</v>
      </c>
      <c r="D38" t="s">
        <v>143</v>
      </c>
      <c r="E38" t="s">
        <v>121</v>
      </c>
      <c r="F38">
        <v>1.4</v>
      </c>
      <c r="G38" t="s">
        <v>18</v>
      </c>
      <c r="H38" t="s">
        <v>823</v>
      </c>
      <c r="I38" s="2">
        <v>0.007</v>
      </c>
      <c r="J38" s="5">
        <v>20661.31</v>
      </c>
      <c r="K38">
        <v>144.31</v>
      </c>
      <c r="L38">
        <v>29.82</v>
      </c>
      <c r="M38" s="2">
        <v>0.0002</v>
      </c>
    </row>
    <row r="39" spans="1:13" ht="12.75">
      <c r="A39" t="s">
        <v>846</v>
      </c>
      <c r="C39">
        <v>6625453</v>
      </c>
      <c r="D39" t="s">
        <v>143</v>
      </c>
      <c r="E39" t="s">
        <v>121</v>
      </c>
      <c r="F39">
        <v>2</v>
      </c>
      <c r="G39" t="s">
        <v>18</v>
      </c>
      <c r="H39" t="s">
        <v>813</v>
      </c>
      <c r="I39" s="2">
        <v>0.0134</v>
      </c>
      <c r="J39" s="5">
        <v>91243.71</v>
      </c>
      <c r="K39">
        <v>137.01</v>
      </c>
      <c r="L39">
        <v>125.01</v>
      </c>
      <c r="M39" s="2">
        <v>0.001</v>
      </c>
    </row>
    <row r="40" spans="1:13" ht="12.75">
      <c r="A40" t="s">
        <v>847</v>
      </c>
      <c r="C40">
        <v>6476733</v>
      </c>
      <c r="D40" t="s">
        <v>143</v>
      </c>
      <c r="E40" t="s">
        <v>121</v>
      </c>
      <c r="F40">
        <v>2</v>
      </c>
      <c r="G40" t="s">
        <v>18</v>
      </c>
      <c r="H40" t="s">
        <v>848</v>
      </c>
      <c r="I40" s="2">
        <v>0.0134</v>
      </c>
      <c r="J40" s="5">
        <v>89891.66</v>
      </c>
      <c r="K40">
        <v>137.28</v>
      </c>
      <c r="L40">
        <v>123.4</v>
      </c>
      <c r="M40" s="2">
        <v>0.001</v>
      </c>
    </row>
    <row r="41" spans="1:13" ht="12.75">
      <c r="A41" t="s">
        <v>849</v>
      </c>
      <c r="C41">
        <v>6476618</v>
      </c>
      <c r="D41" t="s">
        <v>143</v>
      </c>
      <c r="E41" t="s">
        <v>121</v>
      </c>
      <c r="F41">
        <v>1.7</v>
      </c>
      <c r="G41" t="s">
        <v>18</v>
      </c>
      <c r="H41" t="s">
        <v>850</v>
      </c>
      <c r="I41" s="2">
        <v>0.0096</v>
      </c>
      <c r="J41" s="5">
        <v>16951.44</v>
      </c>
      <c r="K41">
        <v>145.95</v>
      </c>
      <c r="L41">
        <v>24.74</v>
      </c>
      <c r="M41" s="2">
        <v>0.0002</v>
      </c>
    </row>
    <row r="42" spans="1:13" ht="12.75">
      <c r="A42" t="s">
        <v>851</v>
      </c>
      <c r="C42">
        <v>6961031</v>
      </c>
      <c r="D42" t="s">
        <v>143</v>
      </c>
      <c r="E42" t="s">
        <v>121</v>
      </c>
      <c r="F42">
        <v>1.7</v>
      </c>
      <c r="G42" t="s">
        <v>18</v>
      </c>
      <c r="H42" t="s">
        <v>850</v>
      </c>
      <c r="I42" s="2">
        <v>0.0095</v>
      </c>
      <c r="J42" s="5">
        <v>36984.99</v>
      </c>
      <c r="K42">
        <v>145.94</v>
      </c>
      <c r="L42">
        <v>53.98</v>
      </c>
      <c r="M42" s="2">
        <v>0.0004</v>
      </c>
    </row>
    <row r="43" spans="1:13" ht="12.75">
      <c r="A43" t="s">
        <v>852</v>
      </c>
      <c r="C43">
        <v>6476576</v>
      </c>
      <c r="D43" t="s">
        <v>143</v>
      </c>
      <c r="E43" t="s">
        <v>121</v>
      </c>
      <c r="F43">
        <v>1.7</v>
      </c>
      <c r="G43" t="s">
        <v>18</v>
      </c>
      <c r="H43" t="s">
        <v>848</v>
      </c>
      <c r="I43" s="2">
        <v>0.0098</v>
      </c>
      <c r="J43" s="5">
        <v>32147.58</v>
      </c>
      <c r="K43">
        <v>145.35</v>
      </c>
      <c r="L43">
        <v>46.73</v>
      </c>
      <c r="M43" s="2">
        <v>0.0004</v>
      </c>
    </row>
    <row r="44" spans="1:13" ht="12.75">
      <c r="A44" t="s">
        <v>853</v>
      </c>
      <c r="C44">
        <v>6476964</v>
      </c>
      <c r="D44" t="s">
        <v>143</v>
      </c>
      <c r="E44" t="s">
        <v>121</v>
      </c>
      <c r="F44">
        <v>2.5</v>
      </c>
      <c r="G44" t="s">
        <v>18</v>
      </c>
      <c r="H44" t="s">
        <v>854</v>
      </c>
      <c r="I44" s="2">
        <v>0.0185</v>
      </c>
      <c r="J44" s="5">
        <v>211505.75</v>
      </c>
      <c r="K44">
        <v>138.47</v>
      </c>
      <c r="L44">
        <v>292.88</v>
      </c>
      <c r="M44" s="2">
        <v>0.0023</v>
      </c>
    </row>
    <row r="45" spans="1:13" ht="12.75">
      <c r="A45" t="s">
        <v>855</v>
      </c>
      <c r="C45">
        <v>6477103</v>
      </c>
      <c r="D45" t="s">
        <v>143</v>
      </c>
      <c r="E45" t="s">
        <v>121</v>
      </c>
      <c r="F45">
        <v>3</v>
      </c>
      <c r="G45" t="s">
        <v>18</v>
      </c>
      <c r="H45" t="s">
        <v>856</v>
      </c>
      <c r="I45" s="2">
        <v>0.0215</v>
      </c>
      <c r="J45" s="5">
        <v>231332.85</v>
      </c>
      <c r="K45">
        <v>138.72</v>
      </c>
      <c r="L45">
        <v>320.9</v>
      </c>
      <c r="M45" s="2">
        <v>0.0025</v>
      </c>
    </row>
    <row r="46" spans="1:13" ht="12.75">
      <c r="A46" t="s">
        <v>857</v>
      </c>
      <c r="C46">
        <v>6477186</v>
      </c>
      <c r="D46" t="s">
        <v>143</v>
      </c>
      <c r="E46" t="s">
        <v>121</v>
      </c>
      <c r="F46">
        <v>3.2</v>
      </c>
      <c r="G46" t="s">
        <v>18</v>
      </c>
      <c r="H46" t="s">
        <v>850</v>
      </c>
      <c r="I46" s="2">
        <v>0.0233</v>
      </c>
      <c r="J46" s="5">
        <v>164328.2</v>
      </c>
      <c r="K46">
        <v>133.43</v>
      </c>
      <c r="L46">
        <v>219.27</v>
      </c>
      <c r="M46" s="2">
        <v>0.0017</v>
      </c>
    </row>
    <row r="47" spans="1:13" ht="12.75">
      <c r="A47" t="s">
        <v>858</v>
      </c>
      <c r="C47">
        <v>6477087</v>
      </c>
      <c r="D47" t="s">
        <v>143</v>
      </c>
      <c r="E47" t="s">
        <v>121</v>
      </c>
      <c r="F47">
        <v>3.1</v>
      </c>
      <c r="G47" t="s">
        <v>18</v>
      </c>
      <c r="H47" t="s">
        <v>859</v>
      </c>
      <c r="I47" s="2">
        <v>0.0227</v>
      </c>
      <c r="J47" s="5">
        <v>97712.16</v>
      </c>
      <c r="K47">
        <v>143.79</v>
      </c>
      <c r="L47">
        <v>140.5</v>
      </c>
      <c r="M47" s="2">
        <v>0.0011</v>
      </c>
    </row>
    <row r="48" spans="1:13" ht="12.75">
      <c r="A48" t="s">
        <v>860</v>
      </c>
      <c r="C48">
        <v>6477137</v>
      </c>
      <c r="D48" t="s">
        <v>143</v>
      </c>
      <c r="E48" t="s">
        <v>121</v>
      </c>
      <c r="F48">
        <v>3.2</v>
      </c>
      <c r="G48" t="s">
        <v>18</v>
      </c>
      <c r="H48" t="s">
        <v>861</v>
      </c>
      <c r="I48" s="2">
        <v>0.0235</v>
      </c>
      <c r="J48" s="5">
        <v>169330.98</v>
      </c>
      <c r="K48">
        <v>138.22</v>
      </c>
      <c r="L48">
        <v>234.05</v>
      </c>
      <c r="M48" s="2">
        <v>0.0018</v>
      </c>
    </row>
    <row r="49" spans="1:13" ht="12.75">
      <c r="A49" t="s">
        <v>862</v>
      </c>
      <c r="C49">
        <v>6624886</v>
      </c>
      <c r="D49" t="s">
        <v>143</v>
      </c>
      <c r="E49" t="s">
        <v>121</v>
      </c>
      <c r="F49">
        <v>3.1</v>
      </c>
      <c r="G49" t="s">
        <v>18</v>
      </c>
      <c r="H49" t="s">
        <v>827</v>
      </c>
      <c r="I49" s="2">
        <v>0.0223</v>
      </c>
      <c r="J49" s="5">
        <v>13503.34</v>
      </c>
      <c r="K49">
        <v>164.82</v>
      </c>
      <c r="L49">
        <v>22.26</v>
      </c>
      <c r="M49" s="2">
        <v>0.0002</v>
      </c>
    </row>
    <row r="50" spans="1:13" ht="12.75">
      <c r="A50" t="s">
        <v>863</v>
      </c>
      <c r="C50">
        <v>6477376</v>
      </c>
      <c r="D50" t="s">
        <v>143</v>
      </c>
      <c r="E50" t="s">
        <v>121</v>
      </c>
      <c r="F50">
        <v>3.6</v>
      </c>
      <c r="G50" t="s">
        <v>18</v>
      </c>
      <c r="H50" t="s">
        <v>848</v>
      </c>
      <c r="I50" s="2">
        <v>0.0252</v>
      </c>
      <c r="J50" s="5">
        <v>185033.46</v>
      </c>
      <c r="K50">
        <v>136.07</v>
      </c>
      <c r="L50">
        <v>251.77</v>
      </c>
      <c r="M50" s="2">
        <v>0.002</v>
      </c>
    </row>
    <row r="51" spans="1:13" ht="12.75">
      <c r="A51" t="s">
        <v>864</v>
      </c>
      <c r="C51">
        <v>6477541</v>
      </c>
      <c r="D51" t="s">
        <v>143</v>
      </c>
      <c r="E51" t="s">
        <v>121</v>
      </c>
      <c r="F51">
        <v>4.2</v>
      </c>
      <c r="G51" t="s">
        <v>18</v>
      </c>
      <c r="H51" t="s">
        <v>865</v>
      </c>
      <c r="I51" s="2">
        <v>0.0274</v>
      </c>
      <c r="J51" s="5">
        <v>192306.64</v>
      </c>
      <c r="K51">
        <v>128.85</v>
      </c>
      <c r="L51">
        <v>247.78</v>
      </c>
      <c r="M51" s="2">
        <v>0.002</v>
      </c>
    </row>
    <row r="52" spans="1:13" ht="12.75">
      <c r="A52" t="s">
        <v>866</v>
      </c>
      <c r="C52">
        <v>6477244</v>
      </c>
      <c r="D52" t="s">
        <v>143</v>
      </c>
      <c r="E52" t="s">
        <v>121</v>
      </c>
      <c r="F52">
        <v>3.3</v>
      </c>
      <c r="G52" t="s">
        <v>18</v>
      </c>
      <c r="H52" t="s">
        <v>867</v>
      </c>
      <c r="I52" s="2">
        <v>0.0248</v>
      </c>
      <c r="J52" s="5">
        <v>83769.58</v>
      </c>
      <c r="K52">
        <v>137.64</v>
      </c>
      <c r="L52">
        <v>115.3</v>
      </c>
      <c r="M52" s="2">
        <v>0.0009</v>
      </c>
    </row>
    <row r="53" spans="1:13" ht="12.75">
      <c r="A53" t="s">
        <v>868</v>
      </c>
      <c r="C53">
        <v>6477269</v>
      </c>
      <c r="D53" t="s">
        <v>143</v>
      </c>
      <c r="E53" t="s">
        <v>121</v>
      </c>
      <c r="F53">
        <v>3.3</v>
      </c>
      <c r="G53" t="s">
        <v>18</v>
      </c>
      <c r="H53" t="s">
        <v>825</v>
      </c>
      <c r="I53" s="2">
        <v>0.0247</v>
      </c>
      <c r="J53" s="5">
        <v>83564.85</v>
      </c>
      <c r="K53">
        <v>136.03</v>
      </c>
      <c r="L53">
        <v>113.67</v>
      </c>
      <c r="M53" s="2">
        <v>0.0009</v>
      </c>
    </row>
    <row r="54" spans="1:13" ht="12.75">
      <c r="A54" t="s">
        <v>869</v>
      </c>
      <c r="C54">
        <v>6476915</v>
      </c>
      <c r="D54" t="s">
        <v>143</v>
      </c>
      <c r="E54" t="s">
        <v>121</v>
      </c>
      <c r="G54" t="s">
        <v>18</v>
      </c>
      <c r="H54" t="s">
        <v>870</v>
      </c>
      <c r="I54" s="2">
        <v>0.0053</v>
      </c>
      <c r="M54" s="2">
        <v>0</v>
      </c>
    </row>
    <row r="55" spans="1:13" ht="12.75">
      <c r="A55" s="1" t="s">
        <v>383</v>
      </c>
      <c r="F55" s="1">
        <v>2.7</v>
      </c>
      <c r="I55" s="3">
        <v>0.0185</v>
      </c>
      <c r="J55" s="6">
        <v>2014517.01</v>
      </c>
      <c r="L55" s="6">
        <v>2805.63</v>
      </c>
      <c r="M55" s="3">
        <v>0.0221</v>
      </c>
    </row>
    <row r="56" ht="12.75">
      <c r="A56" t="s">
        <v>384</v>
      </c>
    </row>
    <row r="57" spans="1:13" ht="12.75">
      <c r="A57" t="s">
        <v>871</v>
      </c>
      <c r="C57">
        <v>6401095</v>
      </c>
      <c r="D57" t="s">
        <v>143</v>
      </c>
      <c r="E57" t="s">
        <v>121</v>
      </c>
      <c r="F57">
        <v>0.6</v>
      </c>
      <c r="G57" t="s">
        <v>18</v>
      </c>
      <c r="H57" t="s">
        <v>841</v>
      </c>
      <c r="I57" s="2">
        <v>0.0006</v>
      </c>
      <c r="J57" s="5">
        <v>6717.11</v>
      </c>
      <c r="K57">
        <v>163.15</v>
      </c>
      <c r="L57">
        <v>10.96</v>
      </c>
      <c r="M57" s="2">
        <v>0.0001</v>
      </c>
    </row>
    <row r="58" spans="1:13" ht="12.75">
      <c r="A58" t="s">
        <v>872</v>
      </c>
      <c r="C58">
        <v>6401103</v>
      </c>
      <c r="D58" t="s">
        <v>143</v>
      </c>
      <c r="E58" t="s">
        <v>121</v>
      </c>
      <c r="F58">
        <v>0.7</v>
      </c>
      <c r="G58" t="s">
        <v>18</v>
      </c>
      <c r="H58" t="s">
        <v>817</v>
      </c>
      <c r="I58" s="2">
        <v>0.0002</v>
      </c>
      <c r="J58" s="5">
        <v>5311.27</v>
      </c>
      <c r="K58">
        <v>161.31</v>
      </c>
      <c r="L58">
        <v>8.57</v>
      </c>
      <c r="M58" s="2">
        <v>0.0001</v>
      </c>
    </row>
    <row r="59" spans="1:13" ht="12.75">
      <c r="A59" t="s">
        <v>873</v>
      </c>
      <c r="C59">
        <v>6401087</v>
      </c>
      <c r="D59" t="s">
        <v>143</v>
      </c>
      <c r="E59" t="s">
        <v>121</v>
      </c>
      <c r="F59">
        <v>0.6</v>
      </c>
      <c r="G59" t="s">
        <v>18</v>
      </c>
      <c r="H59" t="s">
        <v>819</v>
      </c>
      <c r="I59" s="2">
        <v>0.0006</v>
      </c>
      <c r="J59" s="5">
        <v>2679.03</v>
      </c>
      <c r="K59">
        <v>163.08</v>
      </c>
      <c r="L59">
        <v>4.37</v>
      </c>
      <c r="M59" s="2">
        <v>0</v>
      </c>
    </row>
    <row r="60" spans="1:13" ht="12.75">
      <c r="A60" t="s">
        <v>874</v>
      </c>
      <c r="C60">
        <v>6401137</v>
      </c>
      <c r="D60" t="s">
        <v>143</v>
      </c>
      <c r="E60" t="s">
        <v>121</v>
      </c>
      <c r="F60">
        <v>1.1</v>
      </c>
      <c r="G60" t="s">
        <v>18</v>
      </c>
      <c r="H60" t="s">
        <v>827</v>
      </c>
      <c r="I60" s="2">
        <v>0.0036</v>
      </c>
      <c r="J60" s="5">
        <v>10666.01</v>
      </c>
      <c r="K60">
        <v>158.68</v>
      </c>
      <c r="L60">
        <v>16.92</v>
      </c>
      <c r="M60" s="2">
        <v>0.0001</v>
      </c>
    </row>
    <row r="61" spans="1:13" ht="12.75">
      <c r="A61" t="s">
        <v>874</v>
      </c>
      <c r="C61">
        <v>6401129</v>
      </c>
      <c r="D61" t="s">
        <v>143</v>
      </c>
      <c r="E61" t="s">
        <v>121</v>
      </c>
      <c r="F61">
        <v>0.7</v>
      </c>
      <c r="G61" t="s">
        <v>18</v>
      </c>
      <c r="H61" t="s">
        <v>827</v>
      </c>
      <c r="I61" s="2">
        <v>0.0005</v>
      </c>
      <c r="J61" s="5">
        <v>11032.85</v>
      </c>
      <c r="K61">
        <v>157.33</v>
      </c>
      <c r="L61">
        <v>17.36</v>
      </c>
      <c r="M61" s="2">
        <v>0.0001</v>
      </c>
    </row>
    <row r="62" spans="1:13" ht="12.75">
      <c r="A62" s="1" t="s">
        <v>386</v>
      </c>
      <c r="F62" s="1">
        <v>0.8</v>
      </c>
      <c r="I62" s="3">
        <v>0.0014</v>
      </c>
      <c r="J62" s="6">
        <v>36406.27</v>
      </c>
      <c r="L62" s="1">
        <v>58.18</v>
      </c>
      <c r="M62" s="3">
        <v>0.0005</v>
      </c>
    </row>
    <row r="63" ht="12.75">
      <c r="A63" t="s">
        <v>623</v>
      </c>
    </row>
    <row r="64" spans="1:13" ht="12.75">
      <c r="A64" t="s">
        <v>875</v>
      </c>
      <c r="C64">
        <v>6021620</v>
      </c>
      <c r="D64" t="s">
        <v>143</v>
      </c>
      <c r="E64" t="s">
        <v>121</v>
      </c>
      <c r="F64">
        <v>4.1</v>
      </c>
      <c r="G64" t="s">
        <v>18</v>
      </c>
      <c r="H64" t="s">
        <v>876</v>
      </c>
      <c r="I64" s="2">
        <v>0.0283</v>
      </c>
      <c r="J64" s="5">
        <v>153226.7</v>
      </c>
      <c r="K64">
        <v>130.63</v>
      </c>
      <c r="L64">
        <v>200.15</v>
      </c>
      <c r="M64" s="2">
        <v>0.0016</v>
      </c>
    </row>
    <row r="65" spans="1:13" ht="12.75">
      <c r="A65" t="s">
        <v>877</v>
      </c>
      <c r="C65">
        <v>6021190</v>
      </c>
      <c r="D65" t="s">
        <v>143</v>
      </c>
      <c r="E65" t="s">
        <v>121</v>
      </c>
      <c r="F65">
        <v>5.9</v>
      </c>
      <c r="G65" t="s">
        <v>18</v>
      </c>
      <c r="H65" t="s">
        <v>848</v>
      </c>
      <c r="I65" s="2">
        <v>0.0324</v>
      </c>
      <c r="J65" s="5">
        <v>230000</v>
      </c>
      <c r="K65">
        <v>138.51</v>
      </c>
      <c r="L65">
        <v>318.57</v>
      </c>
      <c r="M65" s="2">
        <v>0.0025</v>
      </c>
    </row>
    <row r="66" spans="1:13" ht="12.75">
      <c r="A66" t="s">
        <v>878</v>
      </c>
      <c r="C66">
        <v>6021067</v>
      </c>
      <c r="D66" t="s">
        <v>143</v>
      </c>
      <c r="E66" t="s">
        <v>121</v>
      </c>
      <c r="F66">
        <v>3</v>
      </c>
      <c r="G66" t="s">
        <v>18</v>
      </c>
      <c r="H66" t="s">
        <v>859</v>
      </c>
      <c r="I66" s="2">
        <v>0.0228</v>
      </c>
      <c r="J66" s="5">
        <v>114955.49</v>
      </c>
      <c r="K66">
        <v>143.71</v>
      </c>
      <c r="L66">
        <v>165.21</v>
      </c>
      <c r="M66" s="2">
        <v>0.0013</v>
      </c>
    </row>
    <row r="67" spans="1:13" ht="12.75">
      <c r="A67" t="s">
        <v>879</v>
      </c>
      <c r="C67">
        <v>6021075</v>
      </c>
      <c r="D67" t="s">
        <v>143</v>
      </c>
      <c r="E67" t="s">
        <v>121</v>
      </c>
      <c r="F67">
        <v>3.4</v>
      </c>
      <c r="G67" t="s">
        <v>18</v>
      </c>
      <c r="H67" t="s">
        <v>880</v>
      </c>
      <c r="I67" s="2">
        <v>0.0233</v>
      </c>
      <c r="J67" s="5">
        <v>173898.03</v>
      </c>
      <c r="K67">
        <v>136.04</v>
      </c>
      <c r="L67">
        <v>236.56</v>
      </c>
      <c r="M67" s="2">
        <v>0.0019</v>
      </c>
    </row>
    <row r="68" spans="1:13" ht="12.75">
      <c r="A68" t="s">
        <v>881</v>
      </c>
      <c r="C68">
        <v>6021133</v>
      </c>
      <c r="D68" t="s">
        <v>143</v>
      </c>
      <c r="E68" t="s">
        <v>121</v>
      </c>
      <c r="F68">
        <v>3.5</v>
      </c>
      <c r="G68" t="s">
        <v>18</v>
      </c>
      <c r="H68" t="s">
        <v>882</v>
      </c>
      <c r="I68" s="2">
        <v>0.0242</v>
      </c>
      <c r="J68" s="5">
        <v>56408.96</v>
      </c>
      <c r="K68">
        <v>135.51</v>
      </c>
      <c r="L68">
        <v>76.44</v>
      </c>
      <c r="M68" s="2">
        <v>0.0006</v>
      </c>
    </row>
    <row r="69" spans="1:13" ht="12.75">
      <c r="A69" t="s">
        <v>883</v>
      </c>
      <c r="C69">
        <v>6021406</v>
      </c>
      <c r="D69" t="s">
        <v>143</v>
      </c>
      <c r="E69" t="s">
        <v>121</v>
      </c>
      <c r="F69">
        <v>4.2</v>
      </c>
      <c r="G69" t="s">
        <v>18</v>
      </c>
      <c r="H69" t="s">
        <v>865</v>
      </c>
      <c r="I69" s="2">
        <v>0.0274</v>
      </c>
      <c r="J69" s="5">
        <v>384613.27</v>
      </c>
      <c r="K69">
        <v>128.85</v>
      </c>
      <c r="L69">
        <v>495.57</v>
      </c>
      <c r="M69" s="2">
        <v>0.0039</v>
      </c>
    </row>
    <row r="70" spans="1:13" ht="12.75">
      <c r="A70" t="s">
        <v>884</v>
      </c>
      <c r="C70">
        <v>6020671</v>
      </c>
      <c r="D70" t="s">
        <v>143</v>
      </c>
      <c r="E70" t="s">
        <v>121</v>
      </c>
      <c r="F70">
        <v>1.2</v>
      </c>
      <c r="G70" t="s">
        <v>18</v>
      </c>
      <c r="H70" t="s">
        <v>843</v>
      </c>
      <c r="I70" s="2">
        <v>0.0059</v>
      </c>
      <c r="J70" s="5">
        <v>94231.92</v>
      </c>
      <c r="K70">
        <v>146.97</v>
      </c>
      <c r="L70">
        <v>138.49</v>
      </c>
      <c r="M70" s="2">
        <v>0.0011</v>
      </c>
    </row>
    <row r="71" spans="1:13" ht="12.75">
      <c r="A71" t="s">
        <v>885</v>
      </c>
      <c r="C71">
        <v>6020663</v>
      </c>
      <c r="D71" t="s">
        <v>143</v>
      </c>
      <c r="E71" t="s">
        <v>121</v>
      </c>
      <c r="F71">
        <v>1.3</v>
      </c>
      <c r="G71" t="s">
        <v>18</v>
      </c>
      <c r="H71" t="s">
        <v>823</v>
      </c>
      <c r="I71" s="2">
        <v>0.0059</v>
      </c>
      <c r="J71" s="5">
        <v>48876.38</v>
      </c>
      <c r="K71">
        <v>152.33</v>
      </c>
      <c r="L71">
        <v>74.45</v>
      </c>
      <c r="M71" s="2">
        <v>0.0006</v>
      </c>
    </row>
    <row r="72" spans="1:13" ht="12.75">
      <c r="A72" t="s">
        <v>886</v>
      </c>
      <c r="C72">
        <v>6020762</v>
      </c>
      <c r="D72" t="s">
        <v>143</v>
      </c>
      <c r="E72" t="s">
        <v>121</v>
      </c>
      <c r="F72">
        <v>1.7</v>
      </c>
      <c r="G72" t="s">
        <v>18</v>
      </c>
      <c r="H72" t="s">
        <v>850</v>
      </c>
      <c r="I72" s="2">
        <v>0.0096</v>
      </c>
      <c r="J72" s="5">
        <v>36984.99</v>
      </c>
      <c r="K72">
        <v>145.95</v>
      </c>
      <c r="L72">
        <v>53.98</v>
      </c>
      <c r="M72" s="2">
        <v>0.0004</v>
      </c>
    </row>
    <row r="73" spans="1:13" ht="12.75">
      <c r="A73" t="s">
        <v>887</v>
      </c>
      <c r="C73">
        <v>6020705</v>
      </c>
      <c r="D73" t="s">
        <v>143</v>
      </c>
      <c r="E73" t="s">
        <v>121</v>
      </c>
      <c r="F73">
        <v>1.5</v>
      </c>
      <c r="G73" t="s">
        <v>18</v>
      </c>
      <c r="H73" t="s">
        <v>815</v>
      </c>
      <c r="I73" s="2">
        <v>0.0085</v>
      </c>
      <c r="J73" s="5">
        <v>36396.63</v>
      </c>
      <c r="K73">
        <v>143.72</v>
      </c>
      <c r="L73">
        <v>52.31</v>
      </c>
      <c r="M73" s="2">
        <v>0.0004</v>
      </c>
    </row>
    <row r="74" spans="1:13" ht="12.75">
      <c r="A74" t="s">
        <v>888</v>
      </c>
      <c r="C74">
        <v>6020846</v>
      </c>
      <c r="D74" t="s">
        <v>143</v>
      </c>
      <c r="E74" t="s">
        <v>121</v>
      </c>
      <c r="F74">
        <v>2.2</v>
      </c>
      <c r="G74" t="s">
        <v>18</v>
      </c>
      <c r="H74" t="s">
        <v>848</v>
      </c>
      <c r="I74" s="2">
        <v>0.0155</v>
      </c>
      <c r="J74" s="5">
        <v>70437.48</v>
      </c>
      <c r="K74">
        <v>137.73</v>
      </c>
      <c r="L74">
        <v>97.01</v>
      </c>
      <c r="M74" s="2">
        <v>0.0008</v>
      </c>
    </row>
    <row r="75" spans="1:13" ht="12.75">
      <c r="A75" s="1" t="s">
        <v>626</v>
      </c>
      <c r="F75" s="1">
        <v>3.7</v>
      </c>
      <c r="I75" s="3">
        <v>0.0233</v>
      </c>
      <c r="J75" s="6">
        <v>1400029.85</v>
      </c>
      <c r="L75" s="6">
        <v>1908.76</v>
      </c>
      <c r="M75" s="3">
        <v>0.015</v>
      </c>
    </row>
    <row r="76" ht="12.75">
      <c r="A76" t="s">
        <v>627</v>
      </c>
    </row>
    <row r="77" spans="1:13" ht="12.75">
      <c r="A77" t="s">
        <v>889</v>
      </c>
      <c r="C77">
        <v>7290299</v>
      </c>
      <c r="D77" t="s">
        <v>126</v>
      </c>
      <c r="E77" t="s">
        <v>121</v>
      </c>
      <c r="F77">
        <v>4.1</v>
      </c>
      <c r="G77" t="s">
        <v>18</v>
      </c>
      <c r="H77" t="s">
        <v>850</v>
      </c>
      <c r="I77" s="2">
        <v>0.0364</v>
      </c>
      <c r="J77" s="5">
        <v>311653.46</v>
      </c>
      <c r="K77">
        <v>124.12</v>
      </c>
      <c r="L77">
        <v>386.82</v>
      </c>
      <c r="M77" s="2">
        <v>0.003</v>
      </c>
    </row>
    <row r="78" spans="1:13" ht="12.75">
      <c r="A78" t="s">
        <v>890</v>
      </c>
      <c r="C78">
        <v>7290232</v>
      </c>
      <c r="D78" t="s">
        <v>126</v>
      </c>
      <c r="E78" t="s">
        <v>121</v>
      </c>
      <c r="F78">
        <v>3.2</v>
      </c>
      <c r="G78" t="s">
        <v>18</v>
      </c>
      <c r="H78" t="s">
        <v>861</v>
      </c>
      <c r="I78" s="2">
        <v>0.0316</v>
      </c>
      <c r="J78" s="5">
        <v>169330.98</v>
      </c>
      <c r="K78">
        <v>134.56</v>
      </c>
      <c r="L78">
        <v>227.85</v>
      </c>
      <c r="M78" s="2">
        <v>0.0018</v>
      </c>
    </row>
    <row r="79" spans="1:13" ht="12.75">
      <c r="A79" s="1" t="s">
        <v>632</v>
      </c>
      <c r="F79" s="1">
        <v>3.8</v>
      </c>
      <c r="I79" s="3">
        <v>0.0346</v>
      </c>
      <c r="J79" s="6">
        <v>480984.44</v>
      </c>
      <c r="L79" s="1">
        <v>614.67</v>
      </c>
      <c r="M79" s="3">
        <v>0.0048</v>
      </c>
    </row>
    <row r="80" ht="12.75">
      <c r="A80" t="s">
        <v>117</v>
      </c>
    </row>
    <row r="81" spans="1:13" ht="12.75">
      <c r="A81" t="s">
        <v>891</v>
      </c>
      <c r="C81">
        <v>6392567</v>
      </c>
      <c r="D81" t="s">
        <v>126</v>
      </c>
      <c r="E81" t="s">
        <v>121</v>
      </c>
      <c r="F81">
        <v>0.8</v>
      </c>
      <c r="G81" t="s">
        <v>18</v>
      </c>
      <c r="H81" t="s">
        <v>850</v>
      </c>
      <c r="I81" s="2">
        <v>0.0076</v>
      </c>
      <c r="J81" s="5">
        <v>11283.9</v>
      </c>
      <c r="K81">
        <v>155.9</v>
      </c>
      <c r="L81">
        <v>17.59</v>
      </c>
      <c r="M81" s="2">
        <v>0.0001</v>
      </c>
    </row>
    <row r="82" spans="1:13" ht="12.75">
      <c r="A82" s="1" t="s">
        <v>122</v>
      </c>
      <c r="F82" s="1">
        <v>0.8</v>
      </c>
      <c r="I82" s="3">
        <v>0.0076</v>
      </c>
      <c r="J82" s="6">
        <v>11283.9</v>
      </c>
      <c r="L82" s="1">
        <v>17.59</v>
      </c>
      <c r="M82" s="3">
        <v>0.0001</v>
      </c>
    </row>
    <row r="83" ht="12.75">
      <c r="A83" t="s">
        <v>123</v>
      </c>
    </row>
    <row r="84" spans="1:13" ht="12.75">
      <c r="A84" t="s">
        <v>892</v>
      </c>
      <c r="C84">
        <v>6070551</v>
      </c>
      <c r="D84" t="s">
        <v>158</v>
      </c>
      <c r="E84" t="s">
        <v>127</v>
      </c>
      <c r="F84">
        <v>0.6</v>
      </c>
      <c r="G84" t="s">
        <v>18</v>
      </c>
      <c r="H84" t="s">
        <v>821</v>
      </c>
      <c r="I84" s="2">
        <v>0.0008</v>
      </c>
      <c r="J84" s="5">
        <v>6063</v>
      </c>
      <c r="K84">
        <v>163.05</v>
      </c>
      <c r="L84">
        <v>9.89</v>
      </c>
      <c r="M84" s="2">
        <v>0.0001</v>
      </c>
    </row>
    <row r="85" spans="1:13" ht="12.75">
      <c r="A85" t="s">
        <v>893</v>
      </c>
      <c r="C85">
        <v>6070601</v>
      </c>
      <c r="D85" t="s">
        <v>158</v>
      </c>
      <c r="E85" t="s">
        <v>127</v>
      </c>
      <c r="F85">
        <v>0.9</v>
      </c>
      <c r="G85" t="s">
        <v>18</v>
      </c>
      <c r="H85" t="s">
        <v>894</v>
      </c>
      <c r="I85" s="2">
        <v>0.0039</v>
      </c>
      <c r="J85" s="5">
        <v>14225.31</v>
      </c>
      <c r="K85">
        <v>155.31</v>
      </c>
      <c r="L85">
        <v>22.09</v>
      </c>
      <c r="M85" s="2">
        <v>0.0002</v>
      </c>
    </row>
    <row r="86" spans="1:13" ht="12.75">
      <c r="A86" t="s">
        <v>895</v>
      </c>
      <c r="C86">
        <v>6070635</v>
      </c>
      <c r="D86" t="s">
        <v>158</v>
      </c>
      <c r="E86" t="s">
        <v>127</v>
      </c>
      <c r="F86">
        <v>0.9</v>
      </c>
      <c r="G86" t="s">
        <v>18</v>
      </c>
      <c r="H86" t="s">
        <v>841</v>
      </c>
      <c r="I86" s="2">
        <v>0.0034</v>
      </c>
      <c r="J86" s="5">
        <v>7082.84</v>
      </c>
      <c r="K86">
        <v>154.64</v>
      </c>
      <c r="L86">
        <v>10.95</v>
      </c>
      <c r="M86" s="2">
        <v>0.0001</v>
      </c>
    </row>
    <row r="87" spans="1:13" ht="12.75">
      <c r="A87" t="s">
        <v>896</v>
      </c>
      <c r="C87">
        <v>6070650</v>
      </c>
      <c r="D87" t="s">
        <v>158</v>
      </c>
      <c r="E87" t="s">
        <v>127</v>
      </c>
      <c r="F87">
        <v>1.2</v>
      </c>
      <c r="G87" t="s">
        <v>18</v>
      </c>
      <c r="H87" t="s">
        <v>821</v>
      </c>
      <c r="I87" s="2">
        <v>0.006</v>
      </c>
      <c r="J87" s="5">
        <v>4432.23</v>
      </c>
      <c r="K87">
        <v>153.79</v>
      </c>
      <c r="L87">
        <v>6.82</v>
      </c>
      <c r="M87" s="2">
        <v>0.0001</v>
      </c>
    </row>
    <row r="88" spans="1:13" ht="12.75">
      <c r="A88" t="s">
        <v>897</v>
      </c>
      <c r="C88">
        <v>6070767</v>
      </c>
      <c r="D88" t="s">
        <v>158</v>
      </c>
      <c r="E88" t="s">
        <v>121</v>
      </c>
      <c r="F88">
        <v>1.4</v>
      </c>
      <c r="G88" t="s">
        <v>18</v>
      </c>
      <c r="H88" t="s">
        <v>817</v>
      </c>
      <c r="I88" s="2">
        <v>0.0094</v>
      </c>
      <c r="J88" s="5">
        <v>34339.59</v>
      </c>
      <c r="K88">
        <v>142.67</v>
      </c>
      <c r="L88">
        <v>48.99</v>
      </c>
      <c r="M88" s="2">
        <v>0.0004</v>
      </c>
    </row>
    <row r="89" spans="1:13" ht="12.75">
      <c r="A89" t="s">
        <v>898</v>
      </c>
      <c r="C89">
        <v>6070684</v>
      </c>
      <c r="D89" t="s">
        <v>158</v>
      </c>
      <c r="E89" t="s">
        <v>121</v>
      </c>
      <c r="F89">
        <v>1.1</v>
      </c>
      <c r="G89" t="s">
        <v>18</v>
      </c>
      <c r="H89" t="s">
        <v>819</v>
      </c>
      <c r="I89" s="2">
        <v>0.0049</v>
      </c>
      <c r="J89" s="5">
        <v>3950.46</v>
      </c>
      <c r="K89">
        <v>151.77</v>
      </c>
      <c r="L89">
        <v>6</v>
      </c>
      <c r="M89" s="2">
        <v>0</v>
      </c>
    </row>
    <row r="90" spans="1:13" ht="12.75">
      <c r="A90" t="s">
        <v>899</v>
      </c>
      <c r="C90">
        <v>6070700</v>
      </c>
      <c r="D90" t="s">
        <v>158</v>
      </c>
      <c r="E90" t="s">
        <v>121</v>
      </c>
      <c r="F90">
        <v>1.2</v>
      </c>
      <c r="G90" t="s">
        <v>18</v>
      </c>
      <c r="H90" t="s">
        <v>823</v>
      </c>
      <c r="I90" s="2">
        <v>0.0067</v>
      </c>
      <c r="J90" s="5">
        <v>9849.17</v>
      </c>
      <c r="K90">
        <v>148.85</v>
      </c>
      <c r="L90">
        <v>14.66</v>
      </c>
      <c r="M90" s="2">
        <v>0.0001</v>
      </c>
    </row>
    <row r="91" spans="1:13" ht="12.75">
      <c r="A91" t="s">
        <v>899</v>
      </c>
      <c r="C91">
        <v>6070726</v>
      </c>
      <c r="D91" t="s">
        <v>158</v>
      </c>
      <c r="E91" t="s">
        <v>127</v>
      </c>
      <c r="F91">
        <v>1.3</v>
      </c>
      <c r="G91" t="s">
        <v>18</v>
      </c>
      <c r="H91" t="s">
        <v>823</v>
      </c>
      <c r="I91" s="2">
        <v>0.0082</v>
      </c>
      <c r="J91" s="5">
        <v>28293.83</v>
      </c>
      <c r="K91">
        <v>146.79</v>
      </c>
      <c r="L91">
        <v>41.53</v>
      </c>
      <c r="M91" s="2">
        <v>0.0003</v>
      </c>
    </row>
    <row r="92" spans="1:13" ht="12.75">
      <c r="A92" t="s">
        <v>900</v>
      </c>
      <c r="C92">
        <v>6070825</v>
      </c>
      <c r="D92" t="s">
        <v>158</v>
      </c>
      <c r="E92" t="s">
        <v>127</v>
      </c>
      <c r="F92">
        <v>1.6</v>
      </c>
      <c r="G92" t="s">
        <v>18</v>
      </c>
      <c r="H92" t="s">
        <v>880</v>
      </c>
      <c r="I92" s="2">
        <v>0.0104</v>
      </c>
      <c r="J92" s="5">
        <v>27229.13</v>
      </c>
      <c r="K92">
        <v>144.81</v>
      </c>
      <c r="L92">
        <v>39.43</v>
      </c>
      <c r="M92" s="2">
        <v>0.0003</v>
      </c>
    </row>
    <row r="93" spans="1:13" ht="12.75">
      <c r="A93" t="s">
        <v>901</v>
      </c>
      <c r="C93">
        <v>6070866</v>
      </c>
      <c r="D93" t="s">
        <v>158</v>
      </c>
      <c r="E93" t="s">
        <v>121</v>
      </c>
      <c r="F93">
        <v>2.2</v>
      </c>
      <c r="G93" t="s">
        <v>18</v>
      </c>
      <c r="H93" t="s">
        <v>859</v>
      </c>
      <c r="I93" s="2">
        <v>0.0178</v>
      </c>
      <c r="J93" s="5">
        <v>75081</v>
      </c>
      <c r="K93">
        <v>138.74</v>
      </c>
      <c r="L93">
        <v>104.16</v>
      </c>
      <c r="M93" s="2">
        <v>0.0008</v>
      </c>
    </row>
    <row r="94" spans="1:13" ht="12.75">
      <c r="A94" t="s">
        <v>902</v>
      </c>
      <c r="C94">
        <v>6070924</v>
      </c>
      <c r="D94" t="s">
        <v>158</v>
      </c>
      <c r="E94" t="s">
        <v>121</v>
      </c>
      <c r="F94">
        <v>3.1</v>
      </c>
      <c r="G94" t="s">
        <v>18</v>
      </c>
      <c r="H94" t="s">
        <v>903</v>
      </c>
      <c r="I94" s="2">
        <v>0.025</v>
      </c>
      <c r="J94" s="5">
        <v>169752.14</v>
      </c>
      <c r="K94">
        <v>134</v>
      </c>
      <c r="L94">
        <v>227.48</v>
      </c>
      <c r="M94" s="2">
        <v>0.0018</v>
      </c>
    </row>
    <row r="95" spans="1:13" ht="12.75">
      <c r="A95" t="s">
        <v>904</v>
      </c>
      <c r="C95">
        <v>6070932</v>
      </c>
      <c r="D95" t="s">
        <v>158</v>
      </c>
      <c r="E95" t="s">
        <v>127</v>
      </c>
      <c r="F95">
        <v>3.3</v>
      </c>
      <c r="G95" t="s">
        <v>18</v>
      </c>
      <c r="H95" t="s">
        <v>905</v>
      </c>
      <c r="I95" s="2">
        <v>0.026</v>
      </c>
      <c r="J95" s="5">
        <v>174167.77</v>
      </c>
      <c r="K95">
        <v>135.03</v>
      </c>
      <c r="L95">
        <v>235.19</v>
      </c>
      <c r="M95" s="2">
        <v>0.0019</v>
      </c>
    </row>
    <row r="96" spans="1:13" ht="12.75">
      <c r="A96" s="1" t="s">
        <v>129</v>
      </c>
      <c r="F96" s="1">
        <v>2.6</v>
      </c>
      <c r="I96" s="3">
        <v>0.0198</v>
      </c>
      <c r="J96" s="6">
        <v>554466.47</v>
      </c>
      <c r="L96" s="1">
        <v>767.19</v>
      </c>
      <c r="M96" s="3">
        <v>0.006</v>
      </c>
    </row>
    <row r="97" ht="12.75">
      <c r="A97" t="s">
        <v>141</v>
      </c>
    </row>
    <row r="98" spans="1:13" ht="12.75">
      <c r="A98" t="s">
        <v>906</v>
      </c>
      <c r="C98">
        <v>6681316</v>
      </c>
      <c r="D98" t="s">
        <v>143</v>
      </c>
      <c r="E98" t="s">
        <v>121</v>
      </c>
      <c r="F98">
        <v>0.8</v>
      </c>
      <c r="G98" t="s">
        <v>18</v>
      </c>
      <c r="H98" t="s">
        <v>813</v>
      </c>
      <c r="I98" s="2">
        <v>0.0004</v>
      </c>
      <c r="J98" s="5">
        <v>11410.28</v>
      </c>
      <c r="K98">
        <v>157.13</v>
      </c>
      <c r="L98">
        <v>17.93</v>
      </c>
      <c r="M98" s="2">
        <v>0.0001</v>
      </c>
    </row>
    <row r="99" spans="1:13" ht="12.75">
      <c r="A99" t="s">
        <v>907</v>
      </c>
      <c r="C99">
        <v>6681233</v>
      </c>
      <c r="D99" t="s">
        <v>143</v>
      </c>
      <c r="E99" t="s">
        <v>121</v>
      </c>
      <c r="F99">
        <v>0.7</v>
      </c>
      <c r="G99" t="s">
        <v>18</v>
      </c>
      <c r="H99" t="s">
        <v>841</v>
      </c>
      <c r="I99" s="2">
        <v>0.0009</v>
      </c>
      <c r="J99" s="5">
        <v>5373.69</v>
      </c>
      <c r="K99">
        <v>161.59</v>
      </c>
      <c r="L99">
        <v>8.68</v>
      </c>
      <c r="M99" s="2">
        <v>0.0001</v>
      </c>
    </row>
    <row r="100" spans="1:13" ht="12.75">
      <c r="A100" t="s">
        <v>907</v>
      </c>
      <c r="C100">
        <v>6681274</v>
      </c>
      <c r="D100" t="s">
        <v>143</v>
      </c>
      <c r="E100" t="s">
        <v>121</v>
      </c>
      <c r="F100">
        <v>0.8</v>
      </c>
      <c r="G100" t="s">
        <v>18</v>
      </c>
      <c r="H100" t="s">
        <v>841</v>
      </c>
      <c r="I100" s="2">
        <v>0.0007</v>
      </c>
      <c r="J100" s="5">
        <v>3358.54</v>
      </c>
      <c r="K100">
        <v>158.75</v>
      </c>
      <c r="L100">
        <v>5.33</v>
      </c>
      <c r="M100" s="2">
        <v>0</v>
      </c>
    </row>
    <row r="101" spans="1:13" ht="12.75">
      <c r="A101" t="s">
        <v>908</v>
      </c>
      <c r="C101">
        <v>6681225</v>
      </c>
      <c r="D101" t="s">
        <v>143</v>
      </c>
      <c r="E101" t="s">
        <v>121</v>
      </c>
      <c r="F101">
        <v>0.6</v>
      </c>
      <c r="G101" t="s">
        <v>18</v>
      </c>
      <c r="H101" t="s">
        <v>909</v>
      </c>
      <c r="I101" s="2">
        <v>0.0006</v>
      </c>
      <c r="J101" s="5">
        <v>9486.2</v>
      </c>
      <c r="K101">
        <v>163.36</v>
      </c>
      <c r="L101">
        <v>15.5</v>
      </c>
      <c r="M101" s="2">
        <v>0.0001</v>
      </c>
    </row>
    <row r="102" spans="1:13" ht="12.75">
      <c r="A102" t="s">
        <v>910</v>
      </c>
      <c r="C102">
        <v>6681365</v>
      </c>
      <c r="D102" t="s">
        <v>143</v>
      </c>
      <c r="E102" t="s">
        <v>121</v>
      </c>
      <c r="F102">
        <v>1</v>
      </c>
      <c r="G102" t="s">
        <v>18</v>
      </c>
      <c r="H102" t="s">
        <v>825</v>
      </c>
      <c r="I102" s="2">
        <v>0.0034</v>
      </c>
      <c r="J102" s="5">
        <v>8012.7</v>
      </c>
      <c r="K102">
        <v>153.56</v>
      </c>
      <c r="L102">
        <v>12.3</v>
      </c>
      <c r="M102" s="2">
        <v>0.0001</v>
      </c>
    </row>
    <row r="103" spans="1:13" ht="12.75">
      <c r="A103" t="s">
        <v>911</v>
      </c>
      <c r="C103">
        <v>6681340</v>
      </c>
      <c r="D103" t="s">
        <v>143</v>
      </c>
      <c r="E103" t="s">
        <v>121</v>
      </c>
      <c r="F103">
        <v>0.9</v>
      </c>
      <c r="G103" t="s">
        <v>18</v>
      </c>
      <c r="H103" t="s">
        <v>909</v>
      </c>
      <c r="I103" s="2">
        <v>0.0017</v>
      </c>
      <c r="J103" s="5">
        <v>23212.22</v>
      </c>
      <c r="K103">
        <v>155.17</v>
      </c>
      <c r="L103">
        <v>36.02</v>
      </c>
      <c r="M103" s="2">
        <v>0.0003</v>
      </c>
    </row>
    <row r="104" spans="1:13" ht="12.75">
      <c r="A104" t="s">
        <v>912</v>
      </c>
      <c r="C104">
        <v>6681597</v>
      </c>
      <c r="D104" t="s">
        <v>143</v>
      </c>
      <c r="E104" t="s">
        <v>121</v>
      </c>
      <c r="F104">
        <v>1.4</v>
      </c>
      <c r="G104" t="s">
        <v>18</v>
      </c>
      <c r="H104" t="s">
        <v>817</v>
      </c>
      <c r="I104" s="2">
        <v>0.0073</v>
      </c>
      <c r="J104" s="5">
        <v>4736.5</v>
      </c>
      <c r="K104">
        <v>143.12</v>
      </c>
      <c r="L104">
        <v>6.78</v>
      </c>
      <c r="M104" s="2">
        <v>0.0001</v>
      </c>
    </row>
    <row r="105" spans="1:13" ht="12.75">
      <c r="A105" t="s">
        <v>913</v>
      </c>
      <c r="C105">
        <v>6681480</v>
      </c>
      <c r="D105" t="s">
        <v>143</v>
      </c>
      <c r="E105" t="s">
        <v>121</v>
      </c>
      <c r="F105">
        <v>1.2</v>
      </c>
      <c r="G105" t="s">
        <v>18</v>
      </c>
      <c r="H105" t="s">
        <v>823</v>
      </c>
      <c r="I105" s="2">
        <v>0.0044</v>
      </c>
      <c r="J105" s="5">
        <v>10882.26</v>
      </c>
      <c r="K105">
        <v>148.69</v>
      </c>
      <c r="L105">
        <v>16.18</v>
      </c>
      <c r="M105" s="2">
        <v>0.0001</v>
      </c>
    </row>
    <row r="106" spans="1:13" ht="12.75">
      <c r="A106" t="s">
        <v>914</v>
      </c>
      <c r="C106">
        <v>6681589</v>
      </c>
      <c r="D106" t="s">
        <v>143</v>
      </c>
      <c r="E106" t="s">
        <v>121</v>
      </c>
      <c r="F106">
        <v>1.4</v>
      </c>
      <c r="G106" t="s">
        <v>18</v>
      </c>
      <c r="H106" t="s">
        <v>915</v>
      </c>
      <c r="I106" s="2">
        <v>0.0075</v>
      </c>
      <c r="J106" s="5">
        <v>10573.12</v>
      </c>
      <c r="K106">
        <v>143.41</v>
      </c>
      <c r="L106">
        <v>15.16</v>
      </c>
      <c r="M106" s="2">
        <v>0.0001</v>
      </c>
    </row>
    <row r="107" spans="1:13" ht="12.75">
      <c r="A107" t="s">
        <v>916</v>
      </c>
      <c r="C107">
        <v>6681563</v>
      </c>
      <c r="D107" t="s">
        <v>143</v>
      </c>
      <c r="E107" t="s">
        <v>121</v>
      </c>
      <c r="F107">
        <v>1.3</v>
      </c>
      <c r="G107" t="s">
        <v>18</v>
      </c>
      <c r="H107" t="s">
        <v>835</v>
      </c>
      <c r="I107" s="2">
        <v>0.0057</v>
      </c>
      <c r="J107" s="5">
        <v>21258.17</v>
      </c>
      <c r="K107">
        <v>145.49</v>
      </c>
      <c r="L107">
        <v>30.93</v>
      </c>
      <c r="M107" s="2">
        <v>0.0002</v>
      </c>
    </row>
    <row r="108" spans="1:13" ht="12.75">
      <c r="A108" t="s">
        <v>917</v>
      </c>
      <c r="C108">
        <v>6681431</v>
      </c>
      <c r="D108" t="s">
        <v>143</v>
      </c>
      <c r="E108" t="s">
        <v>121</v>
      </c>
      <c r="F108">
        <v>1.1</v>
      </c>
      <c r="G108" t="s">
        <v>18</v>
      </c>
      <c r="H108" t="s">
        <v>837</v>
      </c>
      <c r="I108" s="2">
        <v>0.0046</v>
      </c>
      <c r="J108" s="5">
        <v>17364.92</v>
      </c>
      <c r="K108">
        <v>150.04</v>
      </c>
      <c r="L108">
        <v>26.05</v>
      </c>
      <c r="M108" s="2">
        <v>0.0002</v>
      </c>
    </row>
    <row r="109" spans="1:13" ht="12.75">
      <c r="A109" t="s">
        <v>918</v>
      </c>
      <c r="C109">
        <v>6681423</v>
      </c>
      <c r="D109" t="s">
        <v>143</v>
      </c>
      <c r="E109" t="s">
        <v>121</v>
      </c>
      <c r="F109">
        <v>1</v>
      </c>
      <c r="G109" t="s">
        <v>18</v>
      </c>
      <c r="H109" t="s">
        <v>821</v>
      </c>
      <c r="I109" s="2">
        <v>0.0031</v>
      </c>
      <c r="J109" s="5">
        <v>15888.37</v>
      </c>
      <c r="K109">
        <v>152.27</v>
      </c>
      <c r="L109">
        <v>24.19</v>
      </c>
      <c r="M109" s="2">
        <v>0.0002</v>
      </c>
    </row>
    <row r="110" spans="1:13" ht="12.75">
      <c r="A110" t="s">
        <v>919</v>
      </c>
      <c r="C110">
        <v>6681613</v>
      </c>
      <c r="D110" t="s">
        <v>143</v>
      </c>
      <c r="E110" t="s">
        <v>121</v>
      </c>
      <c r="F110">
        <v>1.4</v>
      </c>
      <c r="G110" t="s">
        <v>18</v>
      </c>
      <c r="H110" t="s">
        <v>817</v>
      </c>
      <c r="I110" s="2">
        <v>0.0072</v>
      </c>
      <c r="J110" s="5">
        <v>6423.6</v>
      </c>
      <c r="K110">
        <v>144.02</v>
      </c>
      <c r="L110">
        <v>9.25</v>
      </c>
      <c r="M110" s="2">
        <v>0.0001</v>
      </c>
    </row>
    <row r="111" spans="1:13" ht="12.75">
      <c r="A111" t="s">
        <v>920</v>
      </c>
      <c r="C111">
        <v>6681712</v>
      </c>
      <c r="D111" t="s">
        <v>143</v>
      </c>
      <c r="E111" t="s">
        <v>121</v>
      </c>
      <c r="F111">
        <v>1.6</v>
      </c>
      <c r="G111" t="s">
        <v>18</v>
      </c>
      <c r="H111" t="s">
        <v>827</v>
      </c>
      <c r="I111" s="2">
        <v>0.0086</v>
      </c>
      <c r="J111" s="5">
        <v>22290.86</v>
      </c>
      <c r="K111">
        <v>143.17</v>
      </c>
      <c r="L111">
        <v>31.91</v>
      </c>
      <c r="M111" s="2">
        <v>0.0003</v>
      </c>
    </row>
    <row r="112" spans="1:13" ht="12.75">
      <c r="A112" t="s">
        <v>921</v>
      </c>
      <c r="C112">
        <v>6681647</v>
      </c>
      <c r="D112" t="s">
        <v>143</v>
      </c>
      <c r="E112" t="s">
        <v>121</v>
      </c>
      <c r="F112">
        <v>1.4</v>
      </c>
      <c r="G112" t="s">
        <v>18</v>
      </c>
      <c r="H112" t="s">
        <v>837</v>
      </c>
      <c r="I112" s="2">
        <v>0.0071</v>
      </c>
      <c r="J112" s="5">
        <v>18032.32</v>
      </c>
      <c r="K112">
        <v>144.21</v>
      </c>
      <c r="L112">
        <v>26.01</v>
      </c>
      <c r="M112" s="2">
        <v>0.0002</v>
      </c>
    </row>
    <row r="113" spans="1:13" ht="12.75">
      <c r="A113" t="s">
        <v>922</v>
      </c>
      <c r="C113">
        <v>6681811</v>
      </c>
      <c r="D113" t="s">
        <v>143</v>
      </c>
      <c r="E113" t="s">
        <v>121</v>
      </c>
      <c r="F113">
        <v>1.6</v>
      </c>
      <c r="G113" t="s">
        <v>18</v>
      </c>
      <c r="H113" t="s">
        <v>850</v>
      </c>
      <c r="I113" s="2">
        <v>0.01</v>
      </c>
      <c r="J113" s="5">
        <v>12961.22</v>
      </c>
      <c r="K113">
        <v>144.58</v>
      </c>
      <c r="L113">
        <v>18.74</v>
      </c>
      <c r="M113" s="2">
        <v>0.0001</v>
      </c>
    </row>
    <row r="114" spans="1:13" ht="12.75">
      <c r="A114" t="s">
        <v>923</v>
      </c>
      <c r="C114">
        <v>6682645</v>
      </c>
      <c r="D114" t="s">
        <v>143</v>
      </c>
      <c r="E114" t="s">
        <v>121</v>
      </c>
      <c r="F114">
        <v>2.6</v>
      </c>
      <c r="G114" t="s">
        <v>18</v>
      </c>
      <c r="H114" t="s">
        <v>924</v>
      </c>
      <c r="I114" s="2">
        <v>0.0191</v>
      </c>
      <c r="J114" s="5">
        <v>49444.02</v>
      </c>
      <c r="K114">
        <v>138.84</v>
      </c>
      <c r="L114">
        <v>68.65</v>
      </c>
      <c r="M114" s="2">
        <v>0.0005</v>
      </c>
    </row>
    <row r="115" spans="1:13" ht="12.75">
      <c r="A115" t="s">
        <v>925</v>
      </c>
      <c r="C115">
        <v>6682496</v>
      </c>
      <c r="D115" t="s">
        <v>143</v>
      </c>
      <c r="E115" t="s">
        <v>121</v>
      </c>
      <c r="F115">
        <v>2.5</v>
      </c>
      <c r="G115" t="s">
        <v>18</v>
      </c>
      <c r="H115" t="s">
        <v>854</v>
      </c>
      <c r="I115" s="2">
        <v>0.0199</v>
      </c>
      <c r="J115" s="5">
        <v>71601.84</v>
      </c>
      <c r="K115">
        <v>143.84</v>
      </c>
      <c r="L115">
        <v>102.99</v>
      </c>
      <c r="M115" s="2">
        <v>0.0008</v>
      </c>
    </row>
    <row r="116" spans="1:13" ht="12.75">
      <c r="A116" t="s">
        <v>926</v>
      </c>
      <c r="C116">
        <v>6682710</v>
      </c>
      <c r="D116" t="s">
        <v>143</v>
      </c>
      <c r="E116" t="s">
        <v>121</v>
      </c>
      <c r="F116">
        <v>2.9</v>
      </c>
      <c r="G116" t="s">
        <v>18</v>
      </c>
      <c r="H116" t="s">
        <v>927</v>
      </c>
      <c r="I116" s="2">
        <v>0.021</v>
      </c>
      <c r="J116" s="5">
        <v>111219.08</v>
      </c>
      <c r="K116">
        <v>138.96</v>
      </c>
      <c r="L116">
        <v>154.55</v>
      </c>
      <c r="M116" s="2">
        <v>0.0012</v>
      </c>
    </row>
    <row r="117" spans="1:13" ht="12.75">
      <c r="A117" t="s">
        <v>928</v>
      </c>
      <c r="C117">
        <v>6682421</v>
      </c>
      <c r="D117" t="s">
        <v>143</v>
      </c>
      <c r="E117" t="s">
        <v>121</v>
      </c>
      <c r="F117">
        <v>2.4</v>
      </c>
      <c r="G117" t="s">
        <v>18</v>
      </c>
      <c r="H117" t="s">
        <v>929</v>
      </c>
      <c r="I117" s="2">
        <v>0.0186</v>
      </c>
      <c r="J117" s="5">
        <v>342780.48</v>
      </c>
      <c r="K117">
        <v>143.84</v>
      </c>
      <c r="L117">
        <v>493.05</v>
      </c>
      <c r="M117" s="2">
        <v>0.0039</v>
      </c>
    </row>
    <row r="118" spans="1:13" ht="12.75">
      <c r="A118" t="s">
        <v>930</v>
      </c>
      <c r="C118">
        <v>6682793</v>
      </c>
      <c r="D118" t="s">
        <v>143</v>
      </c>
      <c r="E118" t="s">
        <v>121</v>
      </c>
      <c r="F118">
        <v>3.2</v>
      </c>
      <c r="G118" t="s">
        <v>18</v>
      </c>
      <c r="H118" t="s">
        <v>850</v>
      </c>
      <c r="I118" s="2">
        <v>0.0224</v>
      </c>
      <c r="J118" s="5">
        <v>159226.05</v>
      </c>
      <c r="K118">
        <v>134.02</v>
      </c>
      <c r="L118">
        <v>213.39</v>
      </c>
      <c r="M118" s="2">
        <v>0.0017</v>
      </c>
    </row>
    <row r="119" spans="1:13" ht="12.75">
      <c r="A119" t="s">
        <v>931</v>
      </c>
      <c r="C119">
        <v>6682843</v>
      </c>
      <c r="D119" t="s">
        <v>143</v>
      </c>
      <c r="E119" t="s">
        <v>121</v>
      </c>
      <c r="F119">
        <v>3.7</v>
      </c>
      <c r="G119" t="s">
        <v>18</v>
      </c>
      <c r="H119" t="s">
        <v>932</v>
      </c>
      <c r="I119" s="2">
        <v>0.0239</v>
      </c>
      <c r="J119" s="5">
        <v>73714.41</v>
      </c>
      <c r="K119">
        <v>135.22</v>
      </c>
      <c r="L119">
        <v>99.68</v>
      </c>
      <c r="M119" s="2">
        <v>0.0008</v>
      </c>
    </row>
    <row r="120" spans="1:13" ht="12.75">
      <c r="A120" t="s">
        <v>933</v>
      </c>
      <c r="C120">
        <v>6682918</v>
      </c>
      <c r="D120" t="s">
        <v>143</v>
      </c>
      <c r="E120" t="s">
        <v>121</v>
      </c>
      <c r="F120">
        <v>3.8</v>
      </c>
      <c r="G120" t="s">
        <v>18</v>
      </c>
      <c r="H120" t="s">
        <v>932</v>
      </c>
      <c r="I120" s="2">
        <v>0.0249</v>
      </c>
      <c r="J120" s="5">
        <v>52803.19</v>
      </c>
      <c r="K120">
        <v>135.04</v>
      </c>
      <c r="L120">
        <v>71.31</v>
      </c>
      <c r="M120" s="2">
        <v>0.0006</v>
      </c>
    </row>
    <row r="121" spans="1:13" ht="12.75">
      <c r="A121" t="s">
        <v>934</v>
      </c>
      <c r="C121">
        <v>6682892</v>
      </c>
      <c r="D121" t="s">
        <v>143</v>
      </c>
      <c r="E121" t="s">
        <v>121</v>
      </c>
      <c r="F121">
        <v>3.7</v>
      </c>
      <c r="G121" t="s">
        <v>18</v>
      </c>
      <c r="H121" t="s">
        <v>935</v>
      </c>
      <c r="I121" s="2">
        <v>0.025</v>
      </c>
      <c r="J121" s="5">
        <v>44045.03</v>
      </c>
      <c r="K121">
        <v>135.58</v>
      </c>
      <c r="L121">
        <v>59.72</v>
      </c>
      <c r="M121" s="2">
        <v>0.0005</v>
      </c>
    </row>
    <row r="122" spans="1:13" ht="12.75">
      <c r="A122" t="s">
        <v>936</v>
      </c>
      <c r="C122">
        <v>6682827</v>
      </c>
      <c r="D122" t="s">
        <v>143</v>
      </c>
      <c r="E122" t="s">
        <v>121</v>
      </c>
      <c r="F122">
        <v>3.6</v>
      </c>
      <c r="G122" t="s">
        <v>18</v>
      </c>
      <c r="H122" t="s">
        <v>813</v>
      </c>
      <c r="I122" s="2">
        <v>0.024</v>
      </c>
      <c r="J122" s="5">
        <v>140449.59</v>
      </c>
      <c r="K122">
        <v>135.46</v>
      </c>
      <c r="L122">
        <v>190.25</v>
      </c>
      <c r="M122" s="2">
        <v>0.0015</v>
      </c>
    </row>
    <row r="123" spans="1:13" ht="12.75">
      <c r="A123" t="s">
        <v>937</v>
      </c>
      <c r="C123">
        <v>6682967</v>
      </c>
      <c r="D123" t="s">
        <v>143</v>
      </c>
      <c r="E123" t="s">
        <v>121</v>
      </c>
      <c r="F123">
        <v>3.3</v>
      </c>
      <c r="G123" t="s">
        <v>18</v>
      </c>
      <c r="H123" t="s">
        <v>938</v>
      </c>
      <c r="I123" s="2">
        <v>0.0248</v>
      </c>
      <c r="J123" s="5">
        <v>73014.55</v>
      </c>
      <c r="K123">
        <v>137.53</v>
      </c>
      <c r="L123">
        <v>100.42</v>
      </c>
      <c r="M123" s="2">
        <v>0.0008</v>
      </c>
    </row>
    <row r="124" spans="1:13" ht="12.75">
      <c r="A124" t="s">
        <v>939</v>
      </c>
      <c r="C124">
        <v>6683205</v>
      </c>
      <c r="D124" t="s">
        <v>143</v>
      </c>
      <c r="E124" t="s">
        <v>121</v>
      </c>
      <c r="F124">
        <v>4.2</v>
      </c>
      <c r="G124" t="s">
        <v>18</v>
      </c>
      <c r="H124" t="s">
        <v>861</v>
      </c>
      <c r="I124" s="2">
        <v>0.0282</v>
      </c>
      <c r="J124" s="5">
        <v>310977.11</v>
      </c>
      <c r="K124">
        <v>129.11</v>
      </c>
      <c r="L124">
        <v>401.52</v>
      </c>
      <c r="M124" s="2">
        <v>0.0032</v>
      </c>
    </row>
    <row r="125" spans="1:13" ht="12.75">
      <c r="A125" t="s">
        <v>940</v>
      </c>
      <c r="C125">
        <v>6683197</v>
      </c>
      <c r="D125" t="s">
        <v>143</v>
      </c>
      <c r="E125" t="s">
        <v>121</v>
      </c>
      <c r="F125">
        <v>4.2</v>
      </c>
      <c r="G125" t="s">
        <v>18</v>
      </c>
      <c r="H125" t="s">
        <v>813</v>
      </c>
      <c r="I125" s="2">
        <v>0.0282</v>
      </c>
      <c r="J125" s="5">
        <v>283280.19</v>
      </c>
      <c r="K125">
        <v>129.7</v>
      </c>
      <c r="L125">
        <v>367.41</v>
      </c>
      <c r="M125" s="2">
        <v>0.0029</v>
      </c>
    </row>
    <row r="126" spans="1:13" ht="12.75">
      <c r="A126" t="s">
        <v>941</v>
      </c>
      <c r="C126">
        <v>6851083</v>
      </c>
      <c r="D126" t="s">
        <v>143</v>
      </c>
      <c r="E126" t="s">
        <v>121</v>
      </c>
      <c r="F126">
        <v>1.5</v>
      </c>
      <c r="G126" t="s">
        <v>18</v>
      </c>
      <c r="H126" t="s">
        <v>817</v>
      </c>
      <c r="I126" s="2">
        <v>0.0088</v>
      </c>
      <c r="J126" s="5">
        <v>11562.5</v>
      </c>
      <c r="K126">
        <v>141.97</v>
      </c>
      <c r="L126">
        <v>16.41</v>
      </c>
      <c r="M126" s="2">
        <v>0.0001</v>
      </c>
    </row>
    <row r="127" spans="1:13" ht="12.75">
      <c r="A127" t="s">
        <v>942</v>
      </c>
      <c r="C127">
        <v>6851067</v>
      </c>
      <c r="D127" t="s">
        <v>143</v>
      </c>
      <c r="E127" t="s">
        <v>121</v>
      </c>
      <c r="F127">
        <v>1.4</v>
      </c>
      <c r="G127" t="s">
        <v>18</v>
      </c>
      <c r="H127" t="s">
        <v>835</v>
      </c>
      <c r="I127" s="2">
        <v>0.007</v>
      </c>
      <c r="J127" s="5">
        <v>87136.37</v>
      </c>
      <c r="K127">
        <v>143.97</v>
      </c>
      <c r="L127">
        <v>125.45</v>
      </c>
      <c r="M127" s="2">
        <v>0.001</v>
      </c>
    </row>
    <row r="128" spans="1:13" ht="12.75">
      <c r="A128" t="s">
        <v>943</v>
      </c>
      <c r="C128">
        <v>6851182</v>
      </c>
      <c r="D128" t="s">
        <v>143</v>
      </c>
      <c r="E128" t="s">
        <v>121</v>
      </c>
      <c r="F128">
        <v>1.7</v>
      </c>
      <c r="G128" t="s">
        <v>18</v>
      </c>
      <c r="H128" t="s">
        <v>880</v>
      </c>
      <c r="I128" s="2">
        <v>0.0096</v>
      </c>
      <c r="J128" s="5">
        <v>55213.36</v>
      </c>
      <c r="K128">
        <v>145.68</v>
      </c>
      <c r="L128">
        <v>80.44</v>
      </c>
      <c r="M128" s="2">
        <v>0.0006</v>
      </c>
    </row>
    <row r="129" spans="1:13" ht="12.75">
      <c r="A129" t="s">
        <v>943</v>
      </c>
      <c r="C129">
        <v>6851174</v>
      </c>
      <c r="D129" t="s">
        <v>143</v>
      </c>
      <c r="E129" t="s">
        <v>121</v>
      </c>
      <c r="F129">
        <v>1.6</v>
      </c>
      <c r="G129" t="s">
        <v>18</v>
      </c>
      <c r="H129" t="s">
        <v>880</v>
      </c>
      <c r="I129" s="2">
        <v>0.0096</v>
      </c>
      <c r="J129" s="5">
        <v>70550.39</v>
      </c>
      <c r="K129">
        <v>145.7</v>
      </c>
      <c r="L129">
        <v>102.79</v>
      </c>
      <c r="M129" s="2">
        <v>0.0008</v>
      </c>
    </row>
    <row r="130" spans="1:13" ht="12.75">
      <c r="A130" t="s">
        <v>944</v>
      </c>
      <c r="C130">
        <v>6851109</v>
      </c>
      <c r="D130" t="s">
        <v>143</v>
      </c>
      <c r="E130" t="s">
        <v>121</v>
      </c>
      <c r="F130">
        <v>1.5</v>
      </c>
      <c r="G130" t="s">
        <v>18</v>
      </c>
      <c r="H130" t="s">
        <v>945</v>
      </c>
      <c r="I130" s="2">
        <v>0.0083</v>
      </c>
      <c r="J130" s="5">
        <v>28451.87</v>
      </c>
      <c r="K130">
        <v>144.96</v>
      </c>
      <c r="L130">
        <v>41.24</v>
      </c>
      <c r="M130" s="2">
        <v>0.0003</v>
      </c>
    </row>
    <row r="131" spans="1:13" ht="12.75">
      <c r="A131" t="s">
        <v>946</v>
      </c>
      <c r="C131">
        <v>6851158</v>
      </c>
      <c r="D131" t="s">
        <v>143</v>
      </c>
      <c r="E131" t="s">
        <v>121</v>
      </c>
      <c r="F131">
        <v>1.7</v>
      </c>
      <c r="G131" t="s">
        <v>18</v>
      </c>
      <c r="H131" t="s">
        <v>932</v>
      </c>
      <c r="I131" s="2">
        <v>0.0098</v>
      </c>
      <c r="J131" s="5">
        <v>32070.02</v>
      </c>
      <c r="K131">
        <v>145.23</v>
      </c>
      <c r="L131">
        <v>46.58</v>
      </c>
      <c r="M131" s="2">
        <v>0.0004</v>
      </c>
    </row>
    <row r="132" spans="1:13" ht="12.75">
      <c r="A132" t="s">
        <v>947</v>
      </c>
      <c r="C132">
        <v>6851505</v>
      </c>
      <c r="D132" t="s">
        <v>143</v>
      </c>
      <c r="E132" t="s">
        <v>121</v>
      </c>
      <c r="F132">
        <v>2.8</v>
      </c>
      <c r="G132" t="s">
        <v>18</v>
      </c>
      <c r="H132" t="s">
        <v>948</v>
      </c>
      <c r="I132" s="2">
        <v>0.0202</v>
      </c>
      <c r="J132" s="5">
        <v>49977.53</v>
      </c>
      <c r="K132">
        <v>138.41</v>
      </c>
      <c r="L132">
        <v>69.17</v>
      </c>
      <c r="M132" s="2">
        <v>0.0005</v>
      </c>
    </row>
    <row r="133" spans="1:13" ht="12.75">
      <c r="A133" t="s">
        <v>949</v>
      </c>
      <c r="C133">
        <v>6851646</v>
      </c>
      <c r="D133" t="s">
        <v>143</v>
      </c>
      <c r="E133" t="s">
        <v>121</v>
      </c>
      <c r="F133">
        <v>2.9</v>
      </c>
      <c r="G133" t="s">
        <v>18</v>
      </c>
      <c r="H133" t="s">
        <v>950</v>
      </c>
      <c r="I133" s="2">
        <v>0.0207</v>
      </c>
      <c r="J133" s="5">
        <v>159994.17</v>
      </c>
      <c r="K133">
        <v>140.42</v>
      </c>
      <c r="L133">
        <v>224.66</v>
      </c>
      <c r="M133" s="2">
        <v>0.0018</v>
      </c>
    </row>
    <row r="134" spans="1:13" ht="12.75">
      <c r="A134" t="s">
        <v>951</v>
      </c>
      <c r="C134">
        <v>6851653</v>
      </c>
      <c r="D134" t="s">
        <v>143</v>
      </c>
      <c r="E134" t="s">
        <v>121</v>
      </c>
      <c r="F134">
        <v>3.8</v>
      </c>
      <c r="G134" t="s">
        <v>18</v>
      </c>
      <c r="H134" t="s">
        <v>952</v>
      </c>
      <c r="I134" s="2">
        <v>0.0249</v>
      </c>
      <c r="J134" s="5">
        <v>197856.12</v>
      </c>
      <c r="K134">
        <v>134.56</v>
      </c>
      <c r="L134">
        <v>266.23</v>
      </c>
      <c r="M134" s="2">
        <v>0.0021</v>
      </c>
    </row>
    <row r="135" spans="1:13" ht="12.75">
      <c r="A135" s="1" t="s">
        <v>146</v>
      </c>
      <c r="F135" s="1">
        <v>3</v>
      </c>
      <c r="I135" s="3">
        <v>0.0202</v>
      </c>
      <c r="J135" s="6">
        <v>2606632.84</v>
      </c>
      <c r="L135" s="6">
        <v>3596.86</v>
      </c>
      <c r="M135" s="3">
        <v>0.0283</v>
      </c>
    </row>
    <row r="136" ht="12.75">
      <c r="A136" t="s">
        <v>953</v>
      </c>
    </row>
    <row r="137" spans="1:13" ht="12.75">
      <c r="A137" t="s">
        <v>954</v>
      </c>
      <c r="C137">
        <v>7251861</v>
      </c>
      <c r="D137" t="s">
        <v>143</v>
      </c>
      <c r="E137" t="s">
        <v>121</v>
      </c>
      <c r="F137">
        <v>1.4</v>
      </c>
      <c r="G137" t="s">
        <v>18</v>
      </c>
      <c r="H137" t="s">
        <v>843</v>
      </c>
      <c r="I137" s="2">
        <v>0.0074</v>
      </c>
      <c r="J137" s="5">
        <v>7067.39</v>
      </c>
      <c r="K137">
        <v>143.5</v>
      </c>
      <c r="L137">
        <v>10.14</v>
      </c>
      <c r="M137" s="2">
        <v>0.0001</v>
      </c>
    </row>
    <row r="138" spans="1:13" ht="12.75">
      <c r="A138" t="s">
        <v>955</v>
      </c>
      <c r="C138">
        <v>7251762</v>
      </c>
      <c r="D138" t="s">
        <v>143</v>
      </c>
      <c r="E138" t="s">
        <v>121</v>
      </c>
      <c r="F138">
        <v>1.2</v>
      </c>
      <c r="G138" t="s">
        <v>18</v>
      </c>
      <c r="H138" t="s">
        <v>823</v>
      </c>
      <c r="I138" s="2">
        <v>0.0043</v>
      </c>
      <c r="J138" s="5">
        <v>4352.9</v>
      </c>
      <c r="K138">
        <v>148.69</v>
      </c>
      <c r="L138">
        <v>6.47</v>
      </c>
      <c r="M138" s="2">
        <v>0.0001</v>
      </c>
    </row>
    <row r="139" spans="1:13" ht="12.75">
      <c r="A139" t="s">
        <v>955</v>
      </c>
      <c r="C139">
        <v>7251804</v>
      </c>
      <c r="D139" t="s">
        <v>143</v>
      </c>
      <c r="E139" t="s">
        <v>121</v>
      </c>
      <c r="F139">
        <v>1.2</v>
      </c>
      <c r="G139" t="s">
        <v>18</v>
      </c>
      <c r="H139" t="s">
        <v>823</v>
      </c>
      <c r="I139" s="2">
        <v>0.0059</v>
      </c>
      <c r="J139" s="5">
        <v>30949.31</v>
      </c>
      <c r="K139">
        <v>147.39</v>
      </c>
      <c r="L139">
        <v>45.62</v>
      </c>
      <c r="M139" s="2">
        <v>0.0004</v>
      </c>
    </row>
    <row r="140" spans="1:13" ht="12.75">
      <c r="A140" t="s">
        <v>955</v>
      </c>
      <c r="C140">
        <v>7251721</v>
      </c>
      <c r="D140" t="s">
        <v>143</v>
      </c>
      <c r="E140" t="s">
        <v>121</v>
      </c>
      <c r="F140">
        <v>1.1</v>
      </c>
      <c r="G140" t="s">
        <v>18</v>
      </c>
      <c r="H140" t="s">
        <v>823</v>
      </c>
      <c r="I140" s="2">
        <v>0.0046</v>
      </c>
      <c r="J140" s="5">
        <v>2176.44</v>
      </c>
      <c r="K140">
        <v>150.13</v>
      </c>
      <c r="L140">
        <v>3.27</v>
      </c>
      <c r="M140" s="2">
        <v>0</v>
      </c>
    </row>
    <row r="141" spans="1:13" ht="12.75">
      <c r="A141" t="s">
        <v>956</v>
      </c>
      <c r="C141">
        <v>7252455</v>
      </c>
      <c r="D141" t="s">
        <v>143</v>
      </c>
      <c r="E141" t="s">
        <v>121</v>
      </c>
      <c r="F141">
        <v>1.9</v>
      </c>
      <c r="G141" t="s">
        <v>18</v>
      </c>
      <c r="H141" t="s">
        <v>957</v>
      </c>
      <c r="I141" s="2">
        <v>0.0149</v>
      </c>
      <c r="J141" s="5">
        <v>45680.11</v>
      </c>
      <c r="K141">
        <v>141.85</v>
      </c>
      <c r="L141">
        <v>64.8</v>
      </c>
      <c r="M141" s="2">
        <v>0.0005</v>
      </c>
    </row>
    <row r="142" spans="1:13" ht="12.75">
      <c r="A142" s="1" t="s">
        <v>958</v>
      </c>
      <c r="F142" s="1">
        <v>1.6</v>
      </c>
      <c r="I142" s="3">
        <v>0.0104</v>
      </c>
      <c r="J142" s="6">
        <v>90226.15</v>
      </c>
      <c r="L142" s="1">
        <v>130.3</v>
      </c>
      <c r="M142" s="3">
        <v>0.001</v>
      </c>
    </row>
    <row r="143" ht="12.75">
      <c r="A143" t="s">
        <v>156</v>
      </c>
    </row>
    <row r="144" spans="1:13" ht="12.75">
      <c r="A144" t="s">
        <v>959</v>
      </c>
      <c r="C144">
        <v>7341985</v>
      </c>
      <c r="D144" t="s">
        <v>158</v>
      </c>
      <c r="E144" t="s">
        <v>121</v>
      </c>
      <c r="F144">
        <v>2.8</v>
      </c>
      <c r="G144" t="s">
        <v>18</v>
      </c>
      <c r="H144" t="s">
        <v>960</v>
      </c>
      <c r="I144" s="2">
        <v>0.0227</v>
      </c>
      <c r="J144" s="5">
        <v>259421.2</v>
      </c>
      <c r="K144">
        <v>137.85</v>
      </c>
      <c r="L144">
        <v>357.61</v>
      </c>
      <c r="M144" s="2">
        <v>0.0028</v>
      </c>
    </row>
    <row r="145" spans="1:13" ht="12.75">
      <c r="A145" t="s">
        <v>961</v>
      </c>
      <c r="C145">
        <v>7341134</v>
      </c>
      <c r="D145" t="s">
        <v>158</v>
      </c>
      <c r="E145" t="s">
        <v>121</v>
      </c>
      <c r="F145">
        <v>0.7</v>
      </c>
      <c r="G145" t="s">
        <v>18</v>
      </c>
      <c r="H145" t="s">
        <v>817</v>
      </c>
      <c r="I145" s="2">
        <v>0.0005</v>
      </c>
      <c r="J145" s="5">
        <v>8630.84</v>
      </c>
      <c r="K145">
        <v>161.13</v>
      </c>
      <c r="L145">
        <v>13.91</v>
      </c>
      <c r="M145" s="2">
        <v>0.0001</v>
      </c>
    </row>
    <row r="146" spans="1:13" ht="12.75">
      <c r="A146" t="s">
        <v>962</v>
      </c>
      <c r="C146">
        <v>7341191</v>
      </c>
      <c r="D146" t="s">
        <v>158</v>
      </c>
      <c r="E146" t="s">
        <v>121</v>
      </c>
      <c r="F146">
        <v>0.9</v>
      </c>
      <c r="G146" t="s">
        <v>18</v>
      </c>
      <c r="H146" t="s">
        <v>823</v>
      </c>
      <c r="I146" s="2">
        <v>0.0034</v>
      </c>
      <c r="J146" s="5">
        <v>51064.26</v>
      </c>
      <c r="K146">
        <v>154.47</v>
      </c>
      <c r="L146">
        <v>78.88</v>
      </c>
      <c r="M146" s="2">
        <v>0.0006</v>
      </c>
    </row>
    <row r="147" spans="1:13" ht="12.75">
      <c r="A147" t="s">
        <v>963</v>
      </c>
      <c r="C147">
        <v>7341209</v>
      </c>
      <c r="D147" t="s">
        <v>158</v>
      </c>
      <c r="E147" t="s">
        <v>121</v>
      </c>
      <c r="F147">
        <v>1</v>
      </c>
      <c r="G147" t="s">
        <v>18</v>
      </c>
      <c r="H147" t="s">
        <v>841</v>
      </c>
      <c r="I147" s="2">
        <v>0.0054</v>
      </c>
      <c r="J147" s="5">
        <v>8853.55</v>
      </c>
      <c r="K147">
        <v>153.08</v>
      </c>
      <c r="L147">
        <v>13.55</v>
      </c>
      <c r="M147" s="2">
        <v>0.0001</v>
      </c>
    </row>
    <row r="148" spans="1:13" ht="12.75">
      <c r="A148" t="s">
        <v>964</v>
      </c>
      <c r="C148">
        <v>7341357</v>
      </c>
      <c r="D148" t="s">
        <v>158</v>
      </c>
      <c r="E148" t="s">
        <v>121</v>
      </c>
      <c r="F148">
        <v>1.4</v>
      </c>
      <c r="G148" t="s">
        <v>18</v>
      </c>
      <c r="H148" t="s">
        <v>965</v>
      </c>
      <c r="I148" s="2">
        <v>0.0091</v>
      </c>
      <c r="J148" s="5">
        <v>23041.73</v>
      </c>
      <c r="K148">
        <v>143.48</v>
      </c>
      <c r="L148">
        <v>33.06</v>
      </c>
      <c r="M148" s="2">
        <v>0.0003</v>
      </c>
    </row>
    <row r="149" spans="1:13" ht="12.75">
      <c r="A149" t="s">
        <v>966</v>
      </c>
      <c r="C149">
        <v>7341902</v>
      </c>
      <c r="D149" t="s">
        <v>158</v>
      </c>
      <c r="E149" t="s">
        <v>121</v>
      </c>
      <c r="F149">
        <v>2.7</v>
      </c>
      <c r="G149" t="s">
        <v>18</v>
      </c>
      <c r="H149" t="s">
        <v>967</v>
      </c>
      <c r="I149" s="2">
        <v>0.0219</v>
      </c>
      <c r="J149" s="5">
        <v>236480.46</v>
      </c>
      <c r="K149">
        <v>135.52</v>
      </c>
      <c r="L149">
        <v>320.47</v>
      </c>
      <c r="M149" s="2">
        <v>0.0025</v>
      </c>
    </row>
    <row r="150" spans="1:13" ht="12.75">
      <c r="A150" t="s">
        <v>968</v>
      </c>
      <c r="C150">
        <v>7341845</v>
      </c>
      <c r="D150" t="s">
        <v>158</v>
      </c>
      <c r="E150" t="s">
        <v>121</v>
      </c>
      <c r="F150">
        <v>2.5</v>
      </c>
      <c r="G150" t="s">
        <v>18</v>
      </c>
      <c r="H150" t="s">
        <v>870</v>
      </c>
      <c r="I150" s="2">
        <v>0.0211</v>
      </c>
      <c r="J150" s="5">
        <v>68838.1</v>
      </c>
      <c r="K150">
        <v>137.39</v>
      </c>
      <c r="L150">
        <v>94.58</v>
      </c>
      <c r="M150" s="2">
        <v>0.0007</v>
      </c>
    </row>
    <row r="151" spans="1:13" ht="12.75">
      <c r="A151" t="s">
        <v>969</v>
      </c>
      <c r="C151">
        <v>7341993</v>
      </c>
      <c r="D151" t="s">
        <v>158</v>
      </c>
      <c r="E151" t="s">
        <v>121</v>
      </c>
      <c r="F151">
        <v>2.7</v>
      </c>
      <c r="G151" t="s">
        <v>18</v>
      </c>
      <c r="H151" t="s">
        <v>950</v>
      </c>
      <c r="I151" s="2">
        <v>0.0226</v>
      </c>
      <c r="J151" s="5">
        <v>273372.04</v>
      </c>
      <c r="K151">
        <v>139</v>
      </c>
      <c r="L151">
        <v>380</v>
      </c>
      <c r="M151" s="2">
        <v>0.003</v>
      </c>
    </row>
    <row r="152" spans="1:13" ht="12.75">
      <c r="A152" t="s">
        <v>970</v>
      </c>
      <c r="C152">
        <v>7342181</v>
      </c>
      <c r="D152" t="s">
        <v>158</v>
      </c>
      <c r="E152" t="s">
        <v>121</v>
      </c>
      <c r="F152">
        <v>3.3</v>
      </c>
      <c r="G152" t="s">
        <v>18</v>
      </c>
      <c r="H152" t="s">
        <v>819</v>
      </c>
      <c r="I152" s="2">
        <v>0.0275</v>
      </c>
      <c r="J152" s="5">
        <v>104844.54</v>
      </c>
      <c r="K152">
        <v>133.97</v>
      </c>
      <c r="L152">
        <v>140.46</v>
      </c>
      <c r="M152" s="2">
        <v>0.0011</v>
      </c>
    </row>
    <row r="153" spans="1:13" ht="12.75">
      <c r="A153" t="s">
        <v>971</v>
      </c>
      <c r="C153">
        <v>7342280</v>
      </c>
      <c r="D153" t="s">
        <v>158</v>
      </c>
      <c r="E153" t="s">
        <v>121</v>
      </c>
      <c r="F153">
        <v>4.2</v>
      </c>
      <c r="G153" t="s">
        <v>18</v>
      </c>
      <c r="H153" t="s">
        <v>850</v>
      </c>
      <c r="I153" s="2">
        <v>0.0308</v>
      </c>
      <c r="J153" s="5">
        <v>158584.72</v>
      </c>
      <c r="K153">
        <v>127.5</v>
      </c>
      <c r="L153">
        <v>202.19</v>
      </c>
      <c r="M153" s="2">
        <v>0.0016</v>
      </c>
    </row>
    <row r="154" spans="1:13" ht="12.75">
      <c r="A154" s="1" t="s">
        <v>161</v>
      </c>
      <c r="F154" s="1">
        <v>2.8</v>
      </c>
      <c r="I154" s="3">
        <v>0.0223</v>
      </c>
      <c r="J154" s="6">
        <v>1193131.44</v>
      </c>
      <c r="L154" s="6">
        <v>1634.71</v>
      </c>
      <c r="M154" s="3">
        <v>0.0129</v>
      </c>
    </row>
    <row r="155" ht="12.75">
      <c r="A155" t="s">
        <v>972</v>
      </c>
    </row>
    <row r="156" spans="1:13" ht="12.75">
      <c r="A156" t="s">
        <v>973</v>
      </c>
      <c r="C156">
        <v>6740179</v>
      </c>
      <c r="D156" t="s">
        <v>158</v>
      </c>
      <c r="E156" t="s">
        <v>121</v>
      </c>
      <c r="F156">
        <v>0.9</v>
      </c>
      <c r="G156" t="s">
        <v>18</v>
      </c>
      <c r="H156" t="s">
        <v>841</v>
      </c>
      <c r="I156" s="2">
        <v>0.0034</v>
      </c>
      <c r="J156" s="5">
        <v>12394.96</v>
      </c>
      <c r="K156">
        <v>154.64</v>
      </c>
      <c r="L156">
        <v>19.17</v>
      </c>
      <c r="M156" s="2">
        <v>0.0002</v>
      </c>
    </row>
    <row r="157" spans="1:13" ht="12.75">
      <c r="A157" t="s">
        <v>973</v>
      </c>
      <c r="C157">
        <v>6740146</v>
      </c>
      <c r="D157" t="s">
        <v>158</v>
      </c>
      <c r="E157" t="s">
        <v>121</v>
      </c>
      <c r="F157">
        <v>0.6</v>
      </c>
      <c r="G157" t="s">
        <v>18</v>
      </c>
      <c r="H157" t="s">
        <v>841</v>
      </c>
      <c r="I157" s="2">
        <v>0.0007</v>
      </c>
      <c r="J157" s="5">
        <v>4164.6</v>
      </c>
      <c r="K157">
        <v>162.98</v>
      </c>
      <c r="L157">
        <v>6.79</v>
      </c>
      <c r="M157" s="2">
        <v>0.0001</v>
      </c>
    </row>
    <row r="158" spans="1:13" ht="12.75">
      <c r="A158" t="s">
        <v>974</v>
      </c>
      <c r="C158">
        <v>6740195</v>
      </c>
      <c r="D158" t="s">
        <v>158</v>
      </c>
      <c r="E158" t="s">
        <v>121</v>
      </c>
      <c r="F158">
        <v>1</v>
      </c>
      <c r="G158" t="s">
        <v>18</v>
      </c>
      <c r="H158" t="s">
        <v>821</v>
      </c>
      <c r="I158" s="2">
        <v>0.0054</v>
      </c>
      <c r="J158" s="5">
        <v>7102.59</v>
      </c>
      <c r="K158">
        <v>153.17</v>
      </c>
      <c r="L158">
        <v>10.88</v>
      </c>
      <c r="M158" s="2">
        <v>0.0001</v>
      </c>
    </row>
    <row r="159" spans="1:13" ht="12.75">
      <c r="A159" t="s">
        <v>975</v>
      </c>
      <c r="C159">
        <v>6740229</v>
      </c>
      <c r="D159" t="s">
        <v>158</v>
      </c>
      <c r="E159" t="s">
        <v>121</v>
      </c>
      <c r="F159">
        <v>1.4</v>
      </c>
      <c r="G159" t="s">
        <v>18</v>
      </c>
      <c r="H159" t="s">
        <v>835</v>
      </c>
      <c r="I159" s="2">
        <v>0.0093</v>
      </c>
      <c r="J159" s="5">
        <v>25628.34</v>
      </c>
      <c r="K159">
        <v>143.49</v>
      </c>
      <c r="L159">
        <v>36.77</v>
      </c>
      <c r="M159" s="2">
        <v>0.0003</v>
      </c>
    </row>
    <row r="160" spans="1:13" ht="12.75">
      <c r="A160" t="s">
        <v>976</v>
      </c>
      <c r="C160">
        <v>6740237</v>
      </c>
      <c r="D160" t="s">
        <v>158</v>
      </c>
      <c r="E160" t="s">
        <v>121</v>
      </c>
      <c r="F160">
        <v>1.4</v>
      </c>
      <c r="G160" t="s">
        <v>18</v>
      </c>
      <c r="H160" t="s">
        <v>977</v>
      </c>
      <c r="I160" s="2">
        <v>0.0091</v>
      </c>
      <c r="J160" s="5">
        <v>43635.53</v>
      </c>
      <c r="K160">
        <v>143.59</v>
      </c>
      <c r="L160">
        <v>62.66</v>
      </c>
      <c r="M160" s="2">
        <v>0.0005</v>
      </c>
    </row>
    <row r="161" spans="1:13" ht="12.75">
      <c r="A161" t="s">
        <v>978</v>
      </c>
      <c r="C161">
        <v>6740252</v>
      </c>
      <c r="D161" t="s">
        <v>158</v>
      </c>
      <c r="E161" t="s">
        <v>121</v>
      </c>
      <c r="F161">
        <v>2.9</v>
      </c>
      <c r="G161" t="s">
        <v>18</v>
      </c>
      <c r="H161" t="s">
        <v>924</v>
      </c>
      <c r="I161" s="2">
        <v>0.0236</v>
      </c>
      <c r="J161" s="5">
        <v>307333.03</v>
      </c>
      <c r="K161">
        <v>137.23</v>
      </c>
      <c r="L161">
        <v>421.74</v>
      </c>
      <c r="M161" s="2">
        <v>0.0033</v>
      </c>
    </row>
    <row r="162" spans="1:13" ht="12.75">
      <c r="A162" t="s">
        <v>979</v>
      </c>
      <c r="C162">
        <v>6740286</v>
      </c>
      <c r="D162" t="s">
        <v>158</v>
      </c>
      <c r="E162" t="s">
        <v>121</v>
      </c>
      <c r="F162">
        <v>4.1</v>
      </c>
      <c r="G162" t="s">
        <v>18</v>
      </c>
      <c r="H162" t="s">
        <v>850</v>
      </c>
      <c r="I162" s="2">
        <v>0.0303</v>
      </c>
      <c r="J162" s="5">
        <v>175757.78</v>
      </c>
      <c r="K162">
        <v>124.4</v>
      </c>
      <c r="L162">
        <v>218.64</v>
      </c>
      <c r="M162" s="2">
        <v>0.0017</v>
      </c>
    </row>
    <row r="163" spans="1:13" ht="12.75">
      <c r="A163" s="1" t="s">
        <v>980</v>
      </c>
      <c r="F163" s="1">
        <v>2.9</v>
      </c>
      <c r="I163" s="3">
        <v>0.0227</v>
      </c>
      <c r="J163" s="6">
        <v>576016.83</v>
      </c>
      <c r="L163" s="1">
        <v>776.65</v>
      </c>
      <c r="M163" s="3">
        <v>0.0061</v>
      </c>
    </row>
    <row r="164" ht="12.75">
      <c r="A164" t="s">
        <v>981</v>
      </c>
    </row>
    <row r="165" spans="1:13" ht="12.75">
      <c r="A165" t="s">
        <v>982</v>
      </c>
      <c r="C165">
        <v>7265085</v>
      </c>
      <c r="D165" t="s">
        <v>120</v>
      </c>
      <c r="E165" t="s">
        <v>121</v>
      </c>
      <c r="F165">
        <v>1.5</v>
      </c>
      <c r="G165" t="s">
        <v>18</v>
      </c>
      <c r="H165" t="s">
        <v>861</v>
      </c>
      <c r="I165" s="2">
        <v>0.0204</v>
      </c>
      <c r="J165" s="5">
        <v>14471.64</v>
      </c>
      <c r="K165">
        <v>143.1</v>
      </c>
      <c r="L165">
        <v>20.71</v>
      </c>
      <c r="M165" s="2">
        <v>0.0002</v>
      </c>
    </row>
    <row r="166" spans="1:13" ht="12.75">
      <c r="A166" t="s">
        <v>983</v>
      </c>
      <c r="C166">
        <v>7265119</v>
      </c>
      <c r="D166" t="s">
        <v>120</v>
      </c>
      <c r="E166" t="s">
        <v>121</v>
      </c>
      <c r="F166">
        <v>1.6</v>
      </c>
      <c r="G166" t="s">
        <v>18</v>
      </c>
      <c r="H166" t="s">
        <v>848</v>
      </c>
      <c r="I166" s="2">
        <v>0.0216</v>
      </c>
      <c r="J166" s="5">
        <v>18757.13</v>
      </c>
      <c r="K166">
        <v>143.79</v>
      </c>
      <c r="L166">
        <v>26.97</v>
      </c>
      <c r="M166" s="2">
        <v>0.0002</v>
      </c>
    </row>
    <row r="167" spans="1:13" ht="12.75">
      <c r="A167" s="1" t="s">
        <v>984</v>
      </c>
      <c r="F167" s="1">
        <v>1.6</v>
      </c>
      <c r="I167" s="3">
        <v>0.0211</v>
      </c>
      <c r="J167" s="6">
        <v>33228.77</v>
      </c>
      <c r="L167" s="1">
        <v>47.68</v>
      </c>
      <c r="M167" s="3">
        <v>0.0004</v>
      </c>
    </row>
    <row r="168" spans="1:13" ht="12.75">
      <c r="A168" t="s">
        <v>608</v>
      </c>
      <c r="M168" s="2">
        <v>0</v>
      </c>
    </row>
    <row r="169" spans="1:13" ht="12.75">
      <c r="A169" t="s">
        <v>985</v>
      </c>
      <c r="M169" s="2">
        <v>0</v>
      </c>
    </row>
    <row r="170" spans="1:13" ht="12.75">
      <c r="A170" t="s">
        <v>986</v>
      </c>
      <c r="M170" s="2">
        <v>0</v>
      </c>
    </row>
    <row r="171" spans="1:13" ht="12.75">
      <c r="A171" t="s">
        <v>510</v>
      </c>
      <c r="M171" s="2">
        <v>0</v>
      </c>
    </row>
    <row r="172" spans="1:13" ht="12.75">
      <c r="A172" s="1" t="s">
        <v>33</v>
      </c>
      <c r="F172" s="1">
        <v>3</v>
      </c>
      <c r="I172" s="3">
        <v>0.0212</v>
      </c>
      <c r="J172" s="6">
        <v>8996923.97</v>
      </c>
      <c r="L172" s="6">
        <v>12358.21</v>
      </c>
      <c r="M172" s="3">
        <v>0.0973</v>
      </c>
    </row>
    <row r="173" spans="1:13" ht="12.75">
      <c r="A173" t="s">
        <v>34</v>
      </c>
      <c r="M173" s="2">
        <v>0</v>
      </c>
    </row>
    <row r="174" spans="1:13" ht="12.75">
      <c r="A174" s="1" t="s">
        <v>37</v>
      </c>
      <c r="J174" s="1">
        <v>0</v>
      </c>
      <c r="L174" s="1">
        <v>0</v>
      </c>
      <c r="M174" s="3">
        <v>0</v>
      </c>
    </row>
    <row r="175" spans="1:13" ht="12.75">
      <c r="A175" s="1" t="s">
        <v>987</v>
      </c>
      <c r="F175" s="1">
        <v>3</v>
      </c>
      <c r="I175" s="3">
        <v>0.0212</v>
      </c>
      <c r="J175" s="6">
        <v>8996923.97</v>
      </c>
      <c r="L175" s="6">
        <v>12358.21</v>
      </c>
      <c r="M175" s="3">
        <v>0.0973</v>
      </c>
    </row>
  </sheetData>
  <mergeCells count="6">
    <mergeCell ref="B5:D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00390625" style="0" bestFit="1" customWidth="1"/>
    <col min="11" max="11" width="5.710937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9" t="s">
        <v>0</v>
      </c>
      <c r="C1" s="10"/>
      <c r="D1" s="10"/>
      <c r="E1" s="10"/>
      <c r="F1" s="10"/>
      <c r="G1" s="10"/>
      <c r="H1" s="10"/>
      <c r="I1" s="10"/>
    </row>
    <row r="2" spans="2:4" ht="12.75">
      <c r="B2" s="9" t="s">
        <v>1</v>
      </c>
      <c r="C2" s="10"/>
      <c r="D2" s="10"/>
    </row>
    <row r="3" spans="2:3" ht="12.75">
      <c r="B3" s="9" t="s">
        <v>1067</v>
      </c>
      <c r="C3" s="10"/>
    </row>
    <row r="4" spans="2:3" ht="12.75">
      <c r="B4" s="9" t="s">
        <v>2</v>
      </c>
      <c r="C4" s="10"/>
    </row>
    <row r="5" spans="2:3" ht="12.75">
      <c r="B5" s="9" t="s">
        <v>788</v>
      </c>
      <c r="C5" s="10"/>
    </row>
    <row r="6" spans="2:3" ht="12.75">
      <c r="B6" s="9"/>
      <c r="C6" s="10"/>
    </row>
    <row r="8" spans="3:13" ht="12.75">
      <c r="C8" s="1" t="s">
        <v>4</v>
      </c>
      <c r="D8" s="1" t="s">
        <v>5</v>
      </c>
      <c r="E8" s="1" t="s">
        <v>6</v>
      </c>
      <c r="F8" s="1" t="s">
        <v>41</v>
      </c>
      <c r="G8" s="1" t="s">
        <v>7</v>
      </c>
      <c r="H8" s="1" t="s">
        <v>789</v>
      </c>
      <c r="I8" s="1" t="s">
        <v>9</v>
      </c>
      <c r="J8" s="1" t="s">
        <v>42</v>
      </c>
      <c r="K8" s="1" t="s">
        <v>43</v>
      </c>
      <c r="L8" s="1" t="s">
        <v>598</v>
      </c>
      <c r="M8" s="1" t="s">
        <v>11</v>
      </c>
    </row>
    <row r="9" spans="6:13" ht="12.75">
      <c r="F9" t="s">
        <v>46</v>
      </c>
      <c r="H9" t="s">
        <v>12</v>
      </c>
      <c r="I9" t="s">
        <v>12</v>
      </c>
      <c r="J9" t="s">
        <v>47</v>
      </c>
      <c r="K9" t="s">
        <v>48</v>
      </c>
      <c r="L9" t="s">
        <v>13</v>
      </c>
      <c r="M9" t="s">
        <v>12</v>
      </c>
    </row>
    <row r="10" ht="12.75">
      <c r="A10" t="s">
        <v>790</v>
      </c>
    </row>
    <row r="11" ht="12.75">
      <c r="A11" t="s">
        <v>14</v>
      </c>
    </row>
    <row r="12" spans="1:13" ht="12.75">
      <c r="A12" s="1" t="s">
        <v>791</v>
      </c>
      <c r="M12" s="3">
        <v>0</v>
      </c>
    </row>
    <row r="13" spans="1:13" ht="12.75">
      <c r="A13" s="1" t="s">
        <v>792</v>
      </c>
      <c r="M13" s="3">
        <v>0</v>
      </c>
    </row>
    <row r="14" spans="1:13" ht="12.75">
      <c r="A14" s="1" t="s">
        <v>793</v>
      </c>
      <c r="M14" s="3">
        <v>0</v>
      </c>
    </row>
    <row r="15" spans="1:13" ht="12.75">
      <c r="A15" s="1" t="s">
        <v>794</v>
      </c>
      <c r="M15" s="3">
        <v>0</v>
      </c>
    </row>
    <row r="16" spans="1:13" ht="12.75">
      <c r="A16" s="1" t="s">
        <v>795</v>
      </c>
      <c r="M16" s="3">
        <v>0</v>
      </c>
    </row>
    <row r="17" ht="12.75">
      <c r="A17" t="s">
        <v>796</v>
      </c>
    </row>
    <row r="18" spans="1:13" ht="12.75">
      <c r="A18" t="s">
        <v>797</v>
      </c>
      <c r="M18" s="2">
        <v>0</v>
      </c>
    </row>
    <row r="19" spans="1:13" ht="12.75">
      <c r="A19" t="s">
        <v>798</v>
      </c>
      <c r="M19" s="2">
        <v>0</v>
      </c>
    </row>
    <row r="20" spans="1:13" ht="12.75">
      <c r="A20" s="1" t="s">
        <v>799</v>
      </c>
      <c r="J20" s="1">
        <v>0</v>
      </c>
      <c r="L20" s="1">
        <v>0</v>
      </c>
      <c r="M20" s="3">
        <v>0</v>
      </c>
    </row>
    <row r="21" spans="1:13" ht="12.75">
      <c r="A21" s="1" t="s">
        <v>800</v>
      </c>
      <c r="M21" s="3">
        <v>0</v>
      </c>
    </row>
    <row r="22" spans="1:13" ht="12.75">
      <c r="A22" s="1" t="s">
        <v>801</v>
      </c>
      <c r="M22" s="3">
        <v>0</v>
      </c>
    </row>
    <row r="23" spans="1:13" ht="12.75">
      <c r="A23" s="1" t="s">
        <v>802</v>
      </c>
      <c r="J23" s="1">
        <v>0</v>
      </c>
      <c r="L23" s="1">
        <v>0</v>
      </c>
      <c r="M23" s="3">
        <v>0</v>
      </c>
    </row>
    <row r="24" ht="12.75">
      <c r="A24" t="s">
        <v>34</v>
      </c>
    </row>
    <row r="25" spans="1:13" ht="12.75">
      <c r="A25" s="1" t="s">
        <v>803</v>
      </c>
      <c r="M25" s="3">
        <v>0</v>
      </c>
    </row>
    <row r="26" spans="1:13" ht="12.75">
      <c r="A26" s="1" t="s">
        <v>793</v>
      </c>
      <c r="M26" s="3">
        <v>0</v>
      </c>
    </row>
    <row r="27" spans="1:13" ht="12.75">
      <c r="A27" s="1" t="s">
        <v>794</v>
      </c>
      <c r="M27" s="3">
        <v>0</v>
      </c>
    </row>
    <row r="28" spans="1:13" ht="12.75">
      <c r="A28" s="1" t="s">
        <v>801</v>
      </c>
      <c r="M28" s="3">
        <v>0</v>
      </c>
    </row>
    <row r="29" spans="1:13" ht="12.75">
      <c r="A29" s="1" t="s">
        <v>804</v>
      </c>
      <c r="J29" s="1">
        <v>0</v>
      </c>
      <c r="L29" s="1">
        <v>0</v>
      </c>
      <c r="M29" s="3">
        <v>0</v>
      </c>
    </row>
    <row r="30" spans="1:13" ht="12.75">
      <c r="A30" s="1" t="s">
        <v>805</v>
      </c>
      <c r="J30" s="1">
        <v>0</v>
      </c>
      <c r="L30" s="1">
        <v>0</v>
      </c>
      <c r="M30" s="3">
        <v>0</v>
      </c>
    </row>
  </sheetData>
  <mergeCells count="6">
    <mergeCell ref="B5:C5"/>
    <mergeCell ref="B6:C6"/>
    <mergeCell ref="B1:I1"/>
    <mergeCell ref="B2:D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2010-03-24T09:38:29Z</cp:lastPrinted>
  <dcterms:created xsi:type="dcterms:W3CDTF">2010-01-25T09:42:15Z</dcterms:created>
  <dcterms:modified xsi:type="dcterms:W3CDTF">2010-03-24T09:45:01Z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-1798574141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31/12/09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