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240" activeTab="1"/>
  </bookViews>
  <sheets>
    <sheet name="מדיניות צפויה שובל 2019" sheetId="1" r:id="rId1"/>
    <sheet name="שובל 50-60" sheetId="2" r:id="rId2"/>
    <sheet name="שובל עד 50" sheetId="3" r:id="rId3"/>
    <sheet name="שובל 60+" sheetId="4" r:id="rId4"/>
  </sheets>
  <definedNames>
    <definedName name="_xlnm.Print_Area" localSheetId="0">'מדיניות צפויה שובל 2019'!$B$2:$K$15</definedName>
  </definedNames>
  <calcPr fullCalcOnLoad="1"/>
</workbook>
</file>

<file path=xl/sharedStrings.xml><?xml version="1.0" encoding="utf-8"?>
<sst xmlns="http://schemas.openxmlformats.org/spreadsheetml/2006/main" count="149" uniqueCount="60">
  <si>
    <t>אפיק השקעה</t>
  </si>
  <si>
    <t>מדד ייחוס</t>
  </si>
  <si>
    <t>אחר</t>
  </si>
  <si>
    <t>סה"כ</t>
  </si>
  <si>
    <t>חשיפה למט"ח</t>
  </si>
  <si>
    <t xml:space="preserve"> </t>
  </si>
  <si>
    <t>גבולות שיעור החשיפה הצפויה</t>
  </si>
  <si>
    <t>טווח סטיה</t>
  </si>
  <si>
    <t>אג"ח קונצרני (קרנות נאמנות, תעודות סל)</t>
  </si>
  <si>
    <t>מניות (תעודות סל, אופציות, קרנות נאמנות)</t>
  </si>
  <si>
    <t>מזומן</t>
  </si>
  <si>
    <t xml:space="preserve"> אג"ח ממשלתי</t>
  </si>
  <si>
    <t>28%-40%</t>
  </si>
  <si>
    <t>0%-5%</t>
  </si>
  <si>
    <t>ריבית בנק ישראל</t>
  </si>
  <si>
    <t>קופ"ג על שובל כללי -3126</t>
  </si>
  <si>
    <t xml:space="preserve">          תל בונד 60 -60%           
תל בונד שקלי - 20%
Barclays Multiverse Total Return Index Unhedged  -20%</t>
  </si>
  <si>
    <t>שובל - מדיניות צפויה למסלול המותאם לגילאים עד 50</t>
  </si>
  <si>
    <t>אחר (קרנות השקעה פרטיות, קרנות נדלן, מכשירים מובנים)*</t>
  </si>
  <si>
    <t>0%-9%</t>
  </si>
  <si>
    <t>עו"ש פר"י פק"מ**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</si>
  <si>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</si>
  <si>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</si>
  <si>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</si>
  <si>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</si>
  <si>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 xml:space="preserve">*התערבות ידנית </t>
  </si>
  <si>
    <t>שובל - מדיניות צפויה למסלול המותאם לגילאים 50 עד 60</t>
  </si>
  <si>
    <t>שובל - מדיניות צפויה למסלול המותאם לגילאים 60 +</t>
  </si>
  <si>
    <t>0%-8%</t>
  </si>
  <si>
    <t>0%-10%</t>
  </si>
  <si>
    <t>*התערבות ידנית</t>
  </si>
  <si>
    <t>שיעור חשיפה רצוי לשנת 2018</t>
  </si>
  <si>
    <t xml:space="preserve">   מניות בארץ - ת"א 125 - 40%   מניות בחו"ל  - MSCI AC - 60%    </t>
  </si>
  <si>
    <t>ממשלתי צמוד 2-5 - 30%     
ממשלתי שקלי 2-5 -70%</t>
  </si>
  <si>
    <t>MSCI AC</t>
  </si>
  <si>
    <t xml:space="preserve"> 9% - 21%</t>
  </si>
  <si>
    <t>14%-26%</t>
  </si>
  <si>
    <t>2% - 14%</t>
  </si>
  <si>
    <t>33%-45%</t>
  </si>
  <si>
    <t>15% - 25%</t>
  </si>
  <si>
    <t>18%-30%</t>
  </si>
  <si>
    <t>28% -38%</t>
  </si>
  <si>
    <t>34%-46%</t>
  </si>
  <si>
    <t>54%-66%</t>
  </si>
  <si>
    <t>10% - 20%</t>
  </si>
  <si>
    <t xml:space="preserve"> 11% - 23%</t>
  </si>
  <si>
    <t>שיעור החשיפה ליום 15.11.2018</t>
  </si>
  <si>
    <t>שיעור חשיפה רצוי לשנת 2019</t>
  </si>
  <si>
    <t>26%-38%</t>
  </si>
  <si>
    <t xml:space="preserve"> 12% - 24%</t>
  </si>
  <si>
    <t>המלצה לשנת 2019</t>
  </si>
  <si>
    <t>6% - 18%</t>
  </si>
  <si>
    <t>18% - 28%</t>
  </si>
  <si>
    <t>1%-11%</t>
  </si>
  <si>
    <t>37% -47%</t>
  </si>
  <si>
    <t>27%-39%</t>
  </si>
  <si>
    <t>50%-62%</t>
  </si>
  <si>
    <t>14% - 24%</t>
  </si>
  <si>
    <t>20% - 30%</t>
  </si>
  <si>
    <t>30%-42%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</si>
</sst>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D]dddd\ dd\ mmmm\ yyyy"/>
    <numFmt numFmtId="171" formatCode="0.000"/>
    <numFmt numFmtId="172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0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readingOrder="2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9" fontId="0" fillId="0" borderId="10" xfId="0" applyNumberFormat="1" applyFont="1" applyFill="1" applyBorder="1" applyAlignment="1">
      <alignment horizontal="center"/>
    </xf>
    <xf numFmtId="22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0" fontId="0" fillId="0" borderId="10" xfId="0" applyNumberFormat="1" applyFont="1" applyFill="1" applyBorder="1" applyAlignment="1">
      <alignment horizontal="center"/>
    </xf>
    <xf numFmtId="10" fontId="1" fillId="0" borderId="10" xfId="35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wrapText="1"/>
    </xf>
    <xf numFmtId="10" fontId="0" fillId="0" borderId="10" xfId="35" applyNumberFormat="1" applyFont="1" applyFill="1" applyBorder="1" applyAlignment="1">
      <alignment horizontal="center" wrapText="1"/>
    </xf>
    <xf numFmtId="10" fontId="0" fillId="0" borderId="10" xfId="3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0" fillId="0" borderId="0" xfId="0" applyFont="1" applyAlignment="1">
      <alignment horizontal="right"/>
    </xf>
    <xf numFmtId="164" fontId="0" fillId="0" borderId="10" xfId="35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64" fontId="1" fillId="0" borderId="10" xfId="35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10" fontId="0" fillId="34" borderId="10" xfId="35" applyNumberFormat="1" applyFont="1" applyFill="1" applyBorder="1" applyAlignment="1">
      <alignment horizontal="center" wrapText="1"/>
    </xf>
    <xf numFmtId="10" fontId="0" fillId="34" borderId="10" xfId="35" applyNumberFormat="1" applyFont="1" applyFill="1" applyBorder="1" applyAlignment="1">
      <alignment horizontal="center" vertical="center" wrapText="1"/>
    </xf>
    <xf numFmtId="10" fontId="0" fillId="34" borderId="10" xfId="35" applyNumberFormat="1" applyFont="1" applyFill="1" applyBorder="1" applyAlignment="1">
      <alignment horizontal="center"/>
    </xf>
    <xf numFmtId="164" fontId="0" fillId="34" borderId="10" xfId="35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0" fontId="0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1">
      <selection activeCell="H10" sqref="H10"/>
    </sheetView>
  </sheetViews>
  <sheetFormatPr defaultColWidth="9.140625" defaultRowHeight="12.75"/>
  <cols>
    <col min="1" max="1" width="0.13671875" style="3" customWidth="1"/>
    <col min="2" max="2" width="5.421875" style="3" customWidth="1"/>
    <col min="3" max="3" width="38.00390625" style="3" customWidth="1"/>
    <col min="4" max="6" width="18.00390625" style="3" customWidth="1"/>
    <col min="7" max="7" width="13.8515625" style="3" customWidth="1"/>
    <col min="8" max="8" width="13.421875" style="3" bestFit="1" customWidth="1"/>
    <col min="9" max="9" width="13.421875" style="3" customWidth="1"/>
    <col min="10" max="10" width="28.421875" style="3" bestFit="1" customWidth="1"/>
    <col min="11" max="11" width="9.7109375" style="3" customWidth="1"/>
    <col min="12" max="16384" width="9.140625" style="3" customWidth="1"/>
  </cols>
  <sheetData>
    <row r="2" spans="3:10" s="1" customFormat="1" ht="12.75">
      <c r="C2" s="10"/>
      <c r="D2" s="10"/>
      <c r="E2" s="10"/>
      <c r="F2" s="10"/>
      <c r="G2" s="10"/>
      <c r="H2" s="10"/>
      <c r="I2" s="10"/>
      <c r="J2" s="15">
        <f ca="1">NOW()</f>
        <v>43426.66101539352</v>
      </c>
    </row>
    <row r="3" spans="3:11" s="1" customFormat="1" ht="12.75" customHeight="1">
      <c r="C3" s="44" t="s">
        <v>15</v>
      </c>
      <c r="D3" s="44"/>
      <c r="E3" s="44"/>
      <c r="F3" s="44"/>
      <c r="G3" s="44"/>
      <c r="H3" s="44"/>
      <c r="I3" s="44"/>
      <c r="J3" s="44"/>
      <c r="K3" s="9"/>
    </row>
    <row r="4" spans="3:11" s="1" customFormat="1" ht="13.5" customHeight="1">
      <c r="C4" s="44"/>
      <c r="D4" s="44"/>
      <c r="E4" s="44"/>
      <c r="F4" s="44"/>
      <c r="G4" s="44"/>
      <c r="H4" s="44"/>
      <c r="I4" s="44"/>
      <c r="J4" s="44"/>
      <c r="K4" s="9"/>
    </row>
    <row r="5" spans="3:11" s="1" customFormat="1" ht="15.75">
      <c r="C5" s="10"/>
      <c r="D5" s="10"/>
      <c r="E5" s="10"/>
      <c r="F5" s="10"/>
      <c r="G5" s="10"/>
      <c r="H5" s="10"/>
      <c r="I5" s="10"/>
      <c r="J5" s="10"/>
      <c r="K5" s="7"/>
    </row>
    <row r="6" spans="3:11" s="2" customFormat="1" ht="46.5" customHeight="1">
      <c r="C6" s="17" t="s">
        <v>0</v>
      </c>
      <c r="D6" s="18" t="s">
        <v>46</v>
      </c>
      <c r="E6" s="34" t="s">
        <v>47</v>
      </c>
      <c r="F6" s="18" t="s">
        <v>31</v>
      </c>
      <c r="G6" s="18" t="s">
        <v>7</v>
      </c>
      <c r="H6" s="18" t="s">
        <v>6</v>
      </c>
      <c r="I6" s="34" t="s">
        <v>6</v>
      </c>
      <c r="J6" s="17" t="s">
        <v>1</v>
      </c>
      <c r="K6" s="7"/>
    </row>
    <row r="7" spans="3:13" s="2" customFormat="1" ht="33" customHeight="1">
      <c r="C7" s="4" t="s">
        <v>9</v>
      </c>
      <c r="D7" s="24">
        <v>0.3595</v>
      </c>
      <c r="E7" s="35">
        <v>0.34</v>
      </c>
      <c r="F7" s="32">
        <v>0.34</v>
      </c>
      <c r="G7" s="5">
        <v>0.06</v>
      </c>
      <c r="H7" s="14" t="s">
        <v>12</v>
      </c>
      <c r="I7" s="39" t="s">
        <v>12</v>
      </c>
      <c r="J7" s="12" t="s">
        <v>32</v>
      </c>
      <c r="K7" s="7"/>
      <c r="L7" s="13"/>
      <c r="M7" s="13"/>
    </row>
    <row r="8" spans="3:13" s="2" customFormat="1" ht="34.5" customHeight="1">
      <c r="C8" s="4" t="s">
        <v>11</v>
      </c>
      <c r="D8" s="24">
        <v>0.1918</v>
      </c>
      <c r="E8" s="35">
        <v>0.23</v>
      </c>
      <c r="F8" s="32">
        <v>0.2</v>
      </c>
      <c r="G8" s="5">
        <v>0.05</v>
      </c>
      <c r="H8" s="14" t="s">
        <v>39</v>
      </c>
      <c r="I8" s="39" t="s">
        <v>52</v>
      </c>
      <c r="J8" s="12" t="s">
        <v>33</v>
      </c>
      <c r="K8" s="7"/>
      <c r="L8" s="13"/>
      <c r="M8" s="13"/>
    </row>
    <row r="9" spans="3:13" s="2" customFormat="1" ht="51">
      <c r="C9" s="4" t="s">
        <v>8</v>
      </c>
      <c r="D9" s="24">
        <v>0.3711</v>
      </c>
      <c r="E9" s="36">
        <v>0.32</v>
      </c>
      <c r="F9" s="32">
        <v>0.39</v>
      </c>
      <c r="G9" s="5">
        <v>0.06</v>
      </c>
      <c r="H9" s="14" t="s">
        <v>38</v>
      </c>
      <c r="I9" s="40" t="s">
        <v>48</v>
      </c>
      <c r="J9" s="12" t="s">
        <v>16</v>
      </c>
      <c r="K9" s="7"/>
      <c r="L9" s="13"/>
      <c r="M9" s="13"/>
    </row>
    <row r="10" spans="3:13" s="2" customFormat="1" ht="24.75" customHeight="1">
      <c r="C10" s="4" t="s">
        <v>2</v>
      </c>
      <c r="D10" s="24">
        <v>0.0316</v>
      </c>
      <c r="E10" s="35">
        <v>0.06</v>
      </c>
      <c r="F10" s="32">
        <v>0.04</v>
      </c>
      <c r="G10" s="5">
        <v>0.05</v>
      </c>
      <c r="H10" s="14" t="s">
        <v>19</v>
      </c>
      <c r="I10" s="39" t="s">
        <v>53</v>
      </c>
      <c r="J10" s="32" t="s">
        <v>34</v>
      </c>
      <c r="K10" s="7"/>
      <c r="L10" s="13"/>
      <c r="M10" s="13"/>
    </row>
    <row r="11" spans="3:13" s="2" customFormat="1" ht="25.5" customHeight="1">
      <c r="C11" s="4" t="s">
        <v>10</v>
      </c>
      <c r="D11" s="24">
        <v>0.046</v>
      </c>
      <c r="E11" s="37">
        <v>0.05</v>
      </c>
      <c r="F11" s="32">
        <v>0.03</v>
      </c>
      <c r="G11" s="5">
        <v>0.05</v>
      </c>
      <c r="H11" s="14" t="s">
        <v>28</v>
      </c>
      <c r="I11" s="39" t="s">
        <v>29</v>
      </c>
      <c r="J11" s="16" t="s">
        <v>14</v>
      </c>
      <c r="K11" s="7"/>
      <c r="L11" s="13"/>
      <c r="M11" s="13"/>
    </row>
    <row r="12" spans="3:13" s="2" customFormat="1" ht="24.75" customHeight="1">
      <c r="C12" s="4" t="s">
        <v>3</v>
      </c>
      <c r="D12" s="33">
        <f>D7+D8+D9+D10+D11</f>
        <v>1</v>
      </c>
      <c r="E12" s="38"/>
      <c r="F12" s="32">
        <v>1</v>
      </c>
      <c r="G12" s="5"/>
      <c r="H12" s="5"/>
      <c r="I12" s="39"/>
      <c r="J12" s="6"/>
      <c r="K12" s="7"/>
      <c r="L12" s="13"/>
      <c r="M12" s="13"/>
    </row>
    <row r="13" spans="3:13" s="2" customFormat="1" ht="28.5" customHeight="1">
      <c r="C13" s="4" t="s">
        <v>4</v>
      </c>
      <c r="D13" s="24">
        <v>0.1947</v>
      </c>
      <c r="E13" s="37">
        <v>0.18</v>
      </c>
      <c r="F13" s="32">
        <v>0.17</v>
      </c>
      <c r="G13" s="5">
        <v>0.06</v>
      </c>
      <c r="H13" s="14" t="s">
        <v>45</v>
      </c>
      <c r="I13" s="39" t="s">
        <v>49</v>
      </c>
      <c r="J13" s="6"/>
      <c r="K13" s="7"/>
      <c r="L13" s="13"/>
      <c r="M13" s="13"/>
    </row>
    <row r="14" spans="3:11" ht="15.75">
      <c r="C14" s="10"/>
      <c r="D14" s="10"/>
      <c r="E14" s="10"/>
      <c r="F14" s="10"/>
      <c r="G14" s="10"/>
      <c r="H14" s="10"/>
      <c r="I14" s="10"/>
      <c r="J14" s="10"/>
      <c r="K14" s="7"/>
    </row>
    <row r="15" spans="3:6" ht="12.75">
      <c r="C15" s="28" t="s">
        <v>30</v>
      </c>
      <c r="D15" s="11"/>
      <c r="E15" s="11"/>
      <c r="F15" s="11"/>
    </row>
    <row r="19" ht="12.75">
      <c r="K19" s="8"/>
    </row>
    <row r="20" ht="12.75">
      <c r="C20" s="3" t="s">
        <v>5</v>
      </c>
    </row>
  </sheetData>
  <sheetProtection/>
  <mergeCells count="1">
    <mergeCell ref="C3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rightToLeft="1" tabSelected="1" zoomScalePageLayoutView="0" workbookViewId="0" topLeftCell="B2">
      <selection activeCell="I10" sqref="I10"/>
    </sheetView>
  </sheetViews>
  <sheetFormatPr defaultColWidth="9.140625" defaultRowHeight="12.75"/>
  <cols>
    <col min="1" max="1" width="0" style="2" hidden="1" customWidth="1"/>
    <col min="2" max="2" width="9.140625" style="2" customWidth="1"/>
    <col min="3" max="3" width="30.00390625" style="2" customWidth="1"/>
    <col min="4" max="6" width="16.421875" style="2" customWidth="1"/>
    <col min="7" max="7" width="13.8515625" style="2" customWidth="1"/>
    <col min="8" max="8" width="13.421875" style="2" bestFit="1" customWidth="1"/>
    <col min="9" max="9" width="13.421875" style="2" customWidth="1"/>
    <col min="10" max="10" width="28.421875" style="2" bestFit="1" customWidth="1"/>
    <col min="11" max="11" width="25.28125" style="2" customWidth="1"/>
    <col min="12" max="16384" width="9.140625" style="2" customWidth="1"/>
  </cols>
  <sheetData>
    <row r="2" ht="12.75">
      <c r="J2" s="15">
        <f ca="1">NOW()</f>
        <v>43426.66101539352</v>
      </c>
    </row>
    <row r="3" spans="3:11" ht="12.75" customHeight="1">
      <c r="C3" s="45" t="s">
        <v>26</v>
      </c>
      <c r="D3" s="45"/>
      <c r="E3" s="45"/>
      <c r="F3" s="45"/>
      <c r="G3" s="45"/>
      <c r="H3" s="45"/>
      <c r="I3" s="45"/>
      <c r="J3" s="45"/>
      <c r="K3" s="9"/>
    </row>
    <row r="4" spans="3:11" ht="13.5" customHeight="1">
      <c r="C4" s="45"/>
      <c r="D4" s="45"/>
      <c r="E4" s="45"/>
      <c r="F4" s="45"/>
      <c r="G4" s="45"/>
      <c r="H4" s="45"/>
      <c r="I4" s="45"/>
      <c r="J4" s="45"/>
      <c r="K4" s="9"/>
    </row>
    <row r="5" ht="15.75">
      <c r="K5" s="7"/>
    </row>
    <row r="6" spans="3:11" ht="43.5" customHeight="1">
      <c r="C6" s="17" t="s">
        <v>0</v>
      </c>
      <c r="D6" s="18" t="s">
        <v>46</v>
      </c>
      <c r="E6" s="34" t="s">
        <v>47</v>
      </c>
      <c r="F6" s="18" t="s">
        <v>31</v>
      </c>
      <c r="G6" s="18" t="s">
        <v>7</v>
      </c>
      <c r="H6" s="18" t="s">
        <v>6</v>
      </c>
      <c r="I6" s="34" t="s">
        <v>6</v>
      </c>
      <c r="J6" s="17" t="s">
        <v>1</v>
      </c>
      <c r="K6" s="7"/>
    </row>
    <row r="7" spans="3:14" ht="33" customHeight="1">
      <c r="C7" s="20" t="s">
        <v>9</v>
      </c>
      <c r="D7" s="25">
        <v>0.3568</v>
      </c>
      <c r="E7" s="35">
        <v>0.34</v>
      </c>
      <c r="F7" s="32">
        <v>0.34</v>
      </c>
      <c r="G7" s="5">
        <v>0.06</v>
      </c>
      <c r="H7" s="14" t="s">
        <v>12</v>
      </c>
      <c r="I7" s="39" t="s">
        <v>12</v>
      </c>
      <c r="J7" s="12" t="s">
        <v>32</v>
      </c>
      <c r="K7" s="7"/>
      <c r="M7" s="13"/>
      <c r="N7" s="13"/>
    </row>
    <row r="8" spans="3:14" ht="32.25" customHeight="1">
      <c r="C8" s="20" t="s">
        <v>11</v>
      </c>
      <c r="D8" s="25">
        <v>0.2</v>
      </c>
      <c r="E8" s="35">
        <v>0.25</v>
      </c>
      <c r="F8" s="32">
        <v>0.2</v>
      </c>
      <c r="G8" s="5">
        <v>0.05</v>
      </c>
      <c r="H8" s="14" t="s">
        <v>39</v>
      </c>
      <c r="I8" s="39" t="s">
        <v>58</v>
      </c>
      <c r="J8" s="12" t="s">
        <v>33</v>
      </c>
      <c r="K8" s="7"/>
      <c r="M8" s="13"/>
      <c r="N8" s="13"/>
    </row>
    <row r="9" spans="3:14" ht="51">
      <c r="C9" s="20" t="s">
        <v>8</v>
      </c>
      <c r="D9" s="25">
        <v>0.3812</v>
      </c>
      <c r="E9" s="36">
        <v>0.36</v>
      </c>
      <c r="F9" s="32">
        <v>0.39</v>
      </c>
      <c r="G9" s="5">
        <v>0.06</v>
      </c>
      <c r="H9" s="14" t="s">
        <v>38</v>
      </c>
      <c r="I9" s="40" t="s">
        <v>59</v>
      </c>
      <c r="J9" s="12" t="s">
        <v>16</v>
      </c>
      <c r="K9" s="7"/>
      <c r="M9" s="13"/>
      <c r="N9" s="13"/>
    </row>
    <row r="10" spans="3:14" ht="26.25">
      <c r="C10" s="20" t="s">
        <v>18</v>
      </c>
      <c r="D10" s="25">
        <v>0</v>
      </c>
      <c r="E10" s="35">
        <v>0</v>
      </c>
      <c r="F10" s="32">
        <v>0.04</v>
      </c>
      <c r="G10" s="5">
        <v>0.05</v>
      </c>
      <c r="H10" s="14" t="s">
        <v>19</v>
      </c>
      <c r="I10" s="39" t="s">
        <v>13</v>
      </c>
      <c r="J10" s="32" t="s">
        <v>34</v>
      </c>
      <c r="K10" s="7"/>
      <c r="M10" s="13"/>
      <c r="N10" s="13"/>
    </row>
    <row r="11" spans="3:14" ht="24.75" customHeight="1">
      <c r="C11" s="4" t="s">
        <v>20</v>
      </c>
      <c r="D11" s="23">
        <v>0.062</v>
      </c>
      <c r="E11" s="37">
        <v>0.05</v>
      </c>
      <c r="F11" s="32">
        <v>0.03</v>
      </c>
      <c r="G11" s="5">
        <v>0.05</v>
      </c>
      <c r="H11" s="14" t="s">
        <v>28</v>
      </c>
      <c r="I11" s="39" t="s">
        <v>29</v>
      </c>
      <c r="J11" s="16" t="s">
        <v>14</v>
      </c>
      <c r="K11" s="7"/>
      <c r="M11" s="13"/>
      <c r="N11" s="13"/>
    </row>
    <row r="12" spans="3:14" ht="24.75" customHeight="1">
      <c r="C12" s="4" t="s">
        <v>3</v>
      </c>
      <c r="D12" s="31">
        <f>SUM(D7:D11)</f>
        <v>1</v>
      </c>
      <c r="E12" s="38"/>
      <c r="F12" s="32">
        <v>1</v>
      </c>
      <c r="G12" s="5"/>
      <c r="H12" s="5"/>
      <c r="I12" s="39"/>
      <c r="J12" s="6"/>
      <c r="K12" s="7"/>
      <c r="M12" s="13"/>
      <c r="N12" s="13"/>
    </row>
    <row r="13" spans="3:14" ht="27" customHeight="1">
      <c r="C13" s="4" t="s">
        <v>4</v>
      </c>
      <c r="D13" s="23">
        <v>0.175</v>
      </c>
      <c r="E13" s="37">
        <v>0.18</v>
      </c>
      <c r="F13" s="32">
        <v>0.15</v>
      </c>
      <c r="G13" s="5">
        <v>0.06</v>
      </c>
      <c r="H13" s="14" t="s">
        <v>35</v>
      </c>
      <c r="I13" s="39" t="s">
        <v>49</v>
      </c>
      <c r="J13" s="6"/>
      <c r="K13" s="7"/>
      <c r="M13" s="13"/>
      <c r="N13" s="13"/>
    </row>
    <row r="14" ht="15.75">
      <c r="K14" s="7"/>
    </row>
    <row r="15" spans="2:11" ht="15.75">
      <c r="B15" s="2" t="s">
        <v>21</v>
      </c>
      <c r="C15" s="21" t="s">
        <v>22</v>
      </c>
      <c r="D15" s="21"/>
      <c r="E15" s="21"/>
      <c r="F15" s="21"/>
      <c r="G15" s="7"/>
      <c r="H15" s="7"/>
      <c r="I15" s="7"/>
      <c r="J15" s="7"/>
      <c r="K15" s="7"/>
    </row>
    <row r="16" spans="2:11" ht="15.75">
      <c r="B16" s="2" t="s">
        <v>23</v>
      </c>
      <c r="C16" s="22" t="s">
        <v>24</v>
      </c>
      <c r="D16" s="22"/>
      <c r="E16" s="22"/>
      <c r="F16" s="22"/>
      <c r="G16" s="7"/>
      <c r="H16" s="7"/>
      <c r="I16" s="7"/>
      <c r="J16" s="7"/>
      <c r="K16" s="7"/>
    </row>
    <row r="17" spans="7:11" ht="15.75">
      <c r="G17" s="7"/>
      <c r="H17" s="7"/>
      <c r="I17" s="7"/>
      <c r="J17" s="7"/>
      <c r="K17" s="7"/>
    </row>
    <row r="18" ht="12.75">
      <c r="C18" s="29" t="s">
        <v>25</v>
      </c>
    </row>
  </sheetData>
  <sheetProtection/>
  <mergeCells count="1">
    <mergeCell ref="C3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rightToLeft="1" zoomScalePageLayoutView="0" workbookViewId="0" topLeftCell="A2">
      <selection activeCell="G9" sqref="G9"/>
    </sheetView>
  </sheetViews>
  <sheetFormatPr defaultColWidth="9.140625" defaultRowHeight="12.75"/>
  <cols>
    <col min="2" max="5" width="19.421875" style="0" customWidth="1"/>
    <col min="6" max="6" width="19.28125" style="0" customWidth="1"/>
    <col min="7" max="8" width="13.8515625" style="0" customWidth="1"/>
    <col min="9" max="9" width="21.7109375" style="0" customWidth="1"/>
    <col min="10" max="10" width="30.421875" style="0" bestFit="1" customWidth="1"/>
    <col min="11" max="11" width="37.7109375" style="0" bestFit="1" customWidth="1"/>
  </cols>
  <sheetData>
    <row r="2" spans="2:9" ht="12.75">
      <c r="B2" s="2"/>
      <c r="C2" s="2"/>
      <c r="D2" s="2"/>
      <c r="E2" s="2"/>
      <c r="F2" s="2"/>
      <c r="G2" s="2"/>
      <c r="H2" s="2"/>
      <c r="I2" s="15">
        <f ca="1">NOW()</f>
        <v>43426.66101539352</v>
      </c>
    </row>
    <row r="3" spans="2:9" ht="14.25" customHeight="1">
      <c r="B3" s="45" t="s">
        <v>17</v>
      </c>
      <c r="C3" s="45"/>
      <c r="D3" s="45"/>
      <c r="E3" s="45"/>
      <c r="F3" s="45"/>
      <c r="G3" s="45"/>
      <c r="H3" s="45"/>
      <c r="I3" s="45"/>
    </row>
    <row r="4" spans="2:9" ht="14.25" customHeight="1">
      <c r="B4" s="45"/>
      <c r="C4" s="45"/>
      <c r="D4" s="45"/>
      <c r="E4" s="45"/>
      <c r="F4" s="45"/>
      <c r="G4" s="45"/>
      <c r="H4" s="45"/>
      <c r="I4" s="45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14.25" customHeight="1">
      <c r="B6" s="19"/>
      <c r="C6" s="19"/>
      <c r="D6" s="19"/>
      <c r="E6" s="19"/>
      <c r="F6" s="19"/>
      <c r="G6" s="19"/>
      <c r="H6" s="19"/>
      <c r="I6" s="19"/>
    </row>
    <row r="7" spans="2:9" ht="37.5" customHeight="1">
      <c r="B7" s="17" t="s">
        <v>0</v>
      </c>
      <c r="C7" s="18" t="s">
        <v>46</v>
      </c>
      <c r="D7" s="41" t="s">
        <v>50</v>
      </c>
      <c r="E7" s="18" t="s">
        <v>31</v>
      </c>
      <c r="F7" s="18" t="s">
        <v>7</v>
      </c>
      <c r="G7" s="18" t="s">
        <v>6</v>
      </c>
      <c r="H7" s="34" t="s">
        <v>6</v>
      </c>
      <c r="I7" s="17" t="s">
        <v>1</v>
      </c>
    </row>
    <row r="8" spans="2:9" ht="38.25">
      <c r="B8" s="20" t="s">
        <v>9</v>
      </c>
      <c r="C8" s="26">
        <v>0.5534</v>
      </c>
      <c r="D8" s="39">
        <v>0.56</v>
      </c>
      <c r="E8" s="32">
        <v>0.6</v>
      </c>
      <c r="F8" s="14">
        <v>0.06</v>
      </c>
      <c r="G8" s="14" t="s">
        <v>43</v>
      </c>
      <c r="H8" s="39" t="s">
        <v>56</v>
      </c>
      <c r="I8" s="12" t="s">
        <v>32</v>
      </c>
    </row>
    <row r="9" spans="2:9" ht="38.25">
      <c r="B9" s="4" t="s">
        <v>11</v>
      </c>
      <c r="C9" s="27">
        <v>0.1463</v>
      </c>
      <c r="D9" s="39">
        <v>0.19</v>
      </c>
      <c r="E9" s="32">
        <v>0.15</v>
      </c>
      <c r="F9" s="14">
        <v>0.05</v>
      </c>
      <c r="G9" s="14" t="s">
        <v>44</v>
      </c>
      <c r="H9" s="39" t="s">
        <v>57</v>
      </c>
      <c r="I9" s="12" t="s">
        <v>33</v>
      </c>
    </row>
    <row r="10" spans="2:9" ht="76.5">
      <c r="B10" s="20" t="s">
        <v>8</v>
      </c>
      <c r="C10" s="26">
        <v>0.1905</v>
      </c>
      <c r="D10" s="39">
        <v>0.2</v>
      </c>
      <c r="E10" s="32">
        <v>0.2</v>
      </c>
      <c r="F10" s="14">
        <v>0.06</v>
      </c>
      <c r="G10" s="14" t="s">
        <v>36</v>
      </c>
      <c r="H10" s="39" t="s">
        <v>36</v>
      </c>
      <c r="I10" s="12" t="s">
        <v>16</v>
      </c>
    </row>
    <row r="11" spans="2:9" ht="38.25">
      <c r="B11" s="20" t="s">
        <v>18</v>
      </c>
      <c r="C11" s="26">
        <v>0</v>
      </c>
      <c r="D11" s="39">
        <v>0</v>
      </c>
      <c r="E11" s="32">
        <v>0</v>
      </c>
      <c r="F11" s="14">
        <v>0.05</v>
      </c>
      <c r="G11" s="14" t="s">
        <v>13</v>
      </c>
      <c r="H11" s="39" t="s">
        <v>13</v>
      </c>
      <c r="I11" s="32" t="s">
        <v>34</v>
      </c>
    </row>
    <row r="12" spans="2:9" ht="27" customHeight="1">
      <c r="B12" s="4" t="s">
        <v>20</v>
      </c>
      <c r="C12" s="27">
        <v>0.1099</v>
      </c>
      <c r="D12" s="39">
        <v>0.05</v>
      </c>
      <c r="E12" s="32">
        <v>0.05</v>
      </c>
      <c r="F12" s="5">
        <v>0.05</v>
      </c>
      <c r="G12" s="14" t="s">
        <v>29</v>
      </c>
      <c r="H12" s="39" t="s">
        <v>29</v>
      </c>
      <c r="I12" s="16" t="s">
        <v>14</v>
      </c>
    </row>
    <row r="13" spans="2:9" ht="23.25" customHeight="1">
      <c r="B13" s="4" t="s">
        <v>3</v>
      </c>
      <c r="C13" s="30">
        <f>SUM(C8:C12)</f>
        <v>1.0001</v>
      </c>
      <c r="D13" s="39">
        <v>1</v>
      </c>
      <c r="E13" s="32">
        <v>1</v>
      </c>
      <c r="F13" s="14"/>
      <c r="G13" s="14"/>
      <c r="H13" s="39"/>
      <c r="I13" s="6"/>
    </row>
    <row r="14" spans="2:9" ht="23.25" customHeight="1">
      <c r="B14" s="4" t="s">
        <v>4</v>
      </c>
      <c r="C14" s="27">
        <v>0.1924</v>
      </c>
      <c r="D14" s="39">
        <v>0.2</v>
      </c>
      <c r="E14" s="32">
        <v>0.2</v>
      </c>
      <c r="F14" s="14">
        <v>0.06</v>
      </c>
      <c r="G14" s="14" t="s">
        <v>36</v>
      </c>
      <c r="H14" s="39" t="s">
        <v>36</v>
      </c>
      <c r="I14" s="6"/>
    </row>
    <row r="16" spans="1:5" ht="12.75">
      <c r="A16" s="2" t="s">
        <v>21</v>
      </c>
      <c r="B16" s="21" t="s">
        <v>22</v>
      </c>
      <c r="C16" s="21"/>
      <c r="D16" s="21"/>
      <c r="E16" s="21"/>
    </row>
    <row r="17" spans="1:5" ht="12.75">
      <c r="A17" s="2" t="s">
        <v>23</v>
      </c>
      <c r="B17" s="22" t="s">
        <v>24</v>
      </c>
      <c r="C17" s="22"/>
      <c r="D17" s="22"/>
      <c r="E17" s="22"/>
    </row>
    <row r="19" spans="2:5" ht="12.75">
      <c r="B19" s="21" t="s">
        <v>25</v>
      </c>
      <c r="C19" s="22"/>
      <c r="D19" s="22"/>
      <c r="E19" s="22"/>
    </row>
  </sheetData>
  <sheetProtection/>
  <mergeCells count="1">
    <mergeCell ref="B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rightToLeft="1" zoomScale="98" zoomScaleNormal="98" zoomScalePageLayoutView="0" workbookViewId="0" topLeftCell="A1">
      <selection activeCell="G11" sqref="G1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4" width="19.57421875" style="0" customWidth="1"/>
    <col min="5" max="5" width="17.28125" style="0" customWidth="1"/>
    <col min="6" max="6" width="16.8515625" style="0" customWidth="1"/>
    <col min="7" max="8" width="20.8515625" style="0" customWidth="1"/>
    <col min="9" max="9" width="29.7109375" style="0" customWidth="1"/>
  </cols>
  <sheetData>
    <row r="2" spans="1:9" ht="12.75">
      <c r="A2" s="2"/>
      <c r="B2" s="2"/>
      <c r="C2" s="2"/>
      <c r="D2" s="2"/>
      <c r="E2" s="2"/>
      <c r="F2" s="2"/>
      <c r="G2" s="2"/>
      <c r="H2" s="2"/>
      <c r="I2" s="15">
        <f ca="1">NOW()</f>
        <v>43426.66101539352</v>
      </c>
    </row>
    <row r="3" spans="1:9" ht="12.75">
      <c r="A3" s="2"/>
      <c r="B3" s="45" t="s">
        <v>27</v>
      </c>
      <c r="C3" s="45"/>
      <c r="D3" s="45"/>
      <c r="E3" s="45"/>
      <c r="F3" s="45"/>
      <c r="G3" s="45"/>
      <c r="H3" s="45"/>
      <c r="I3" s="45"/>
    </row>
    <row r="4" spans="1:9" ht="12.75">
      <c r="A4" s="2"/>
      <c r="B4" s="45"/>
      <c r="C4" s="45"/>
      <c r="D4" s="45"/>
      <c r="E4" s="45"/>
      <c r="F4" s="45"/>
      <c r="G4" s="45"/>
      <c r="H4" s="45"/>
      <c r="I4" s="45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40.5" customHeight="1">
      <c r="A6" s="2"/>
      <c r="B6" s="17" t="s">
        <v>0</v>
      </c>
      <c r="C6" s="18" t="s">
        <v>46</v>
      </c>
      <c r="D6" s="42" t="s">
        <v>50</v>
      </c>
      <c r="E6" s="18" t="s">
        <v>31</v>
      </c>
      <c r="F6" s="18" t="s">
        <v>7</v>
      </c>
      <c r="G6" s="18" t="s">
        <v>6</v>
      </c>
      <c r="H6" s="42" t="s">
        <v>6</v>
      </c>
      <c r="I6" s="17" t="s">
        <v>1</v>
      </c>
    </row>
    <row r="7" spans="1:9" ht="25.5">
      <c r="A7" s="2"/>
      <c r="B7" s="20" t="s">
        <v>9</v>
      </c>
      <c r="C7" s="26">
        <v>0.2528</v>
      </c>
      <c r="D7" s="39">
        <v>0.2</v>
      </c>
      <c r="E7" s="32">
        <v>0.24</v>
      </c>
      <c r="F7" s="14">
        <v>0.06</v>
      </c>
      <c r="G7" s="23" t="s">
        <v>40</v>
      </c>
      <c r="H7" s="43" t="s">
        <v>36</v>
      </c>
      <c r="I7" s="12" t="s">
        <v>32</v>
      </c>
    </row>
    <row r="8" spans="1:9" ht="33" customHeight="1">
      <c r="A8" s="2"/>
      <c r="B8" s="20" t="s">
        <v>11</v>
      </c>
      <c r="C8" s="26">
        <v>0.3196</v>
      </c>
      <c r="D8" s="39">
        <v>0.42</v>
      </c>
      <c r="E8" s="32">
        <v>0.33</v>
      </c>
      <c r="F8" s="14">
        <v>0.05</v>
      </c>
      <c r="G8" s="23" t="s">
        <v>41</v>
      </c>
      <c r="H8" s="43" t="s">
        <v>54</v>
      </c>
      <c r="I8" s="12" t="s">
        <v>33</v>
      </c>
    </row>
    <row r="9" spans="1:9" ht="51">
      <c r="A9" s="2"/>
      <c r="B9" s="20" t="s">
        <v>8</v>
      </c>
      <c r="C9" s="26">
        <v>0.3735</v>
      </c>
      <c r="D9" s="39">
        <v>0.33</v>
      </c>
      <c r="E9" s="32">
        <v>0.4</v>
      </c>
      <c r="F9" s="14">
        <v>0.06</v>
      </c>
      <c r="G9" s="23" t="s">
        <v>42</v>
      </c>
      <c r="H9" s="43" t="s">
        <v>55</v>
      </c>
      <c r="I9" s="12" t="s">
        <v>16</v>
      </c>
    </row>
    <row r="10" spans="1:9" ht="38.25">
      <c r="A10" s="2"/>
      <c r="B10" s="20" t="s">
        <v>18</v>
      </c>
      <c r="C10" s="26">
        <v>0</v>
      </c>
      <c r="D10" s="39">
        <v>0</v>
      </c>
      <c r="E10" s="32">
        <v>0</v>
      </c>
      <c r="F10" s="14">
        <v>0.05</v>
      </c>
      <c r="G10" s="23" t="s">
        <v>13</v>
      </c>
      <c r="H10" s="43" t="s">
        <v>13</v>
      </c>
      <c r="I10" s="32" t="s">
        <v>34</v>
      </c>
    </row>
    <row r="11" spans="1:9" ht="30" customHeight="1">
      <c r="A11" s="2"/>
      <c r="B11" s="4" t="s">
        <v>20</v>
      </c>
      <c r="C11" s="27">
        <v>0.054</v>
      </c>
      <c r="D11" s="39">
        <v>0.05</v>
      </c>
      <c r="E11" s="32">
        <v>0.03</v>
      </c>
      <c r="F11" s="5">
        <v>0.05</v>
      </c>
      <c r="G11" s="14" t="s">
        <v>28</v>
      </c>
      <c r="H11" s="39" t="s">
        <v>29</v>
      </c>
      <c r="I11" s="16" t="s">
        <v>14</v>
      </c>
    </row>
    <row r="12" spans="1:9" ht="22.5" customHeight="1">
      <c r="A12" s="2"/>
      <c r="B12" s="4" t="s">
        <v>3</v>
      </c>
      <c r="C12" s="30">
        <f>SUM(C7:C11)</f>
        <v>0.9999</v>
      </c>
      <c r="D12" s="39">
        <v>1</v>
      </c>
      <c r="E12" s="32">
        <v>1</v>
      </c>
      <c r="F12" s="14"/>
      <c r="G12" s="23"/>
      <c r="H12" s="43"/>
      <c r="I12" s="6"/>
    </row>
    <row r="13" spans="1:9" ht="27" customHeight="1">
      <c r="A13" s="2"/>
      <c r="B13" s="4" t="s">
        <v>4</v>
      </c>
      <c r="C13" s="27">
        <v>0.0856</v>
      </c>
      <c r="D13" s="39">
        <v>0.12</v>
      </c>
      <c r="E13" s="32">
        <v>0.08</v>
      </c>
      <c r="F13" s="14">
        <v>0.06</v>
      </c>
      <c r="G13" s="23" t="s">
        <v>37</v>
      </c>
      <c r="H13" s="43" t="s">
        <v>51</v>
      </c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21</v>
      </c>
      <c r="B15" s="21" t="s">
        <v>22</v>
      </c>
      <c r="C15" s="21"/>
      <c r="D15" s="21"/>
      <c r="E15" s="21"/>
      <c r="F15" s="7"/>
      <c r="G15" s="7"/>
      <c r="H15" s="7"/>
      <c r="I15" s="7"/>
    </row>
    <row r="16" spans="1:9" ht="15.75">
      <c r="A16" s="2" t="s">
        <v>23</v>
      </c>
      <c r="B16" s="22" t="s">
        <v>24</v>
      </c>
      <c r="C16" s="22"/>
      <c r="D16" s="22"/>
      <c r="E16" s="22"/>
      <c r="F16" s="7"/>
      <c r="G16" s="7"/>
      <c r="H16" s="7"/>
      <c r="I16" s="7"/>
    </row>
    <row r="18" ht="12.75">
      <c r="B18" s="22" t="s">
        <v>25</v>
      </c>
    </row>
  </sheetData>
  <sheetProtection/>
  <mergeCells count="1">
    <mergeCell ref="B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Dudu Reichman</cp:lastModifiedBy>
  <cp:lastPrinted>2018-11-18T07:40:07Z</cp:lastPrinted>
  <dcterms:created xsi:type="dcterms:W3CDTF">2009-10-18T13:10:56Z</dcterms:created>
  <dcterms:modified xsi:type="dcterms:W3CDTF">2018-11-22T13:51:54Z</dcterms:modified>
  <cp:category/>
  <cp:version/>
  <cp:contentType/>
  <cp:contentStatus/>
</cp:coreProperties>
</file>