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refMode="R1C1"/>
</workbook>
</file>

<file path=xl/calcChain.xml><?xml version="1.0" encoding="utf-8"?>
<calcChain xmlns="http://schemas.openxmlformats.org/spreadsheetml/2006/main">
  <c r="E16" i="9" l="1"/>
  <c r="E14" i="9"/>
  <c r="K19" i="5"/>
  <c r="K18" i="5"/>
</calcChain>
</file>

<file path=xl/sharedStrings.xml><?xml version="1.0" encoding="utf-8"?>
<sst xmlns="http://schemas.openxmlformats.org/spreadsheetml/2006/main" count="100" uniqueCount="58">
  <si>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</si>
  <si>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</si>
  <si>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</si>
  <si>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</si>
  <si>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</si>
  <si>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</si>
  <si>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</si>
  <si>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</si>
  <si>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</si>
  <si>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</si>
  <si>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</si>
  <si>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</si>
  <si>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</si>
  <si>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</si>
  <si>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</si>
  <si>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</si>
  <si>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</si>
  <si>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</si>
  <si>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</si>
  <si>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</si>
  <si>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</si>
  <si>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</si>
  <si>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</si>
  <si>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</si>
  <si>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</si>
  <si>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</si>
  <si>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</si>
  <si>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</si>
  <si>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</si>
  <si>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</si>
  <si>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</si>
  <si>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</si>
  <si>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</si>
  <si>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</si>
  <si>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</si>
  <si>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</si>
  <si>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קבוצה:  שובל גמל עד 50 (1592)</t>
  </si>
  <si>
    <t>מספר אישור: 9805  קופה:</t>
  </si>
  <si>
    <t>פסגות קרנות נאמנות בע"מ</t>
  </si>
  <si>
    <t>סה''כ</t>
  </si>
  <si>
    <t>סה''כ רכישות</t>
  </si>
  <si>
    <t>סה''כ היקף עסקאות מול כל הצדדים הקשורים</t>
  </si>
  <si>
    <t>סה''כ היקף עסקאות של כל הצדדים הקשורים</t>
  </si>
  <si>
    <t>סה''כ היקף עסקאות לצורך רכישה או מכירה של כל הצדדים הקשורים</t>
  </si>
  <si>
    <t>צד קשור-  פסגות קרנות נאמנות בע"מ</t>
  </si>
  <si>
    <t>ניירות ערך סחירים</t>
  </si>
  <si>
    <t>תעודות סל</t>
  </si>
  <si>
    <t>1148006</t>
  </si>
  <si>
    <t>1148808</t>
  </si>
  <si>
    <t>סה''כ היקף עסקאות לצורך רכישה או מכירה של צד קשור-  פסגות קרנות נאמנות בע"מ</t>
  </si>
  <si>
    <t>פסגות תל בונד 60</t>
  </si>
  <si>
    <t>פסג.תא 125</t>
  </si>
  <si>
    <t>31/12/2019 נספח 1 - צדדים קשורים- יתרות ועסקאות לשנה המסתיימת ביום</t>
  </si>
  <si>
    <t>31/12/2019 נספח 2 - צדדים קשורים - יתרות השקעה לשנה המסתיים ביום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</si>
  <si>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</si>
  <si>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31/12/2019 נספח 3ב - עסקאות שבוצעו לצורך השקעה בנכסים לא סחירים של צד קשור לשנה המסתיימת ביום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</si>
  <si>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</si>
  <si>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31/12/2019 נספח 4 - רכישת נייר ערך בהנפקות באמצעות חתם קשור או באמצעות צד קשור ששיווק את ההנפקה לשנה המסתיימת ביום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</si>
</sst>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F19" sqref="F19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1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13"/>
      <c r="L1" s="13"/>
    </row>
    <row r="2" spans="1:12" ht="15" x14ac:dyDescent="0.25">
      <c r="A2" s="21" t="s">
        <v>36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5" x14ac:dyDescent="0.25">
      <c r="A3" s="21" t="s">
        <v>37</v>
      </c>
      <c r="B3" s="23"/>
      <c r="C3" s="23"/>
      <c r="D3" s="23"/>
      <c r="E3" s="23"/>
      <c r="F3" s="23"/>
      <c r="G3" s="23"/>
      <c r="H3" s="23"/>
      <c r="I3" s="23"/>
      <c r="J3" s="23"/>
    </row>
    <row r="9" spans="1:12" x14ac:dyDescent="0.2">
      <c r="A9" s="2"/>
      <c r="B9" s="2"/>
      <c r="C9" s="2"/>
      <c r="D9" s="25" t="s">
        <v>25</v>
      </c>
      <c r="E9" s="25"/>
      <c r="F9" s="25"/>
      <c r="G9" s="25"/>
      <c r="H9" s="25"/>
      <c r="I9" s="25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4" t="s">
        <v>26</v>
      </c>
      <c r="E10" s="25"/>
      <c r="F10" s="24" t="s">
        <v>30</v>
      </c>
      <c r="G10" s="25"/>
      <c r="H10" s="24" t="s">
        <v>32</v>
      </c>
      <c r="I10" s="25"/>
      <c r="J10" s="24" t="s">
        <v>34</v>
      </c>
      <c r="K10" s="25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5" t="s">
        <v>10</v>
      </c>
      <c r="E12" s="25"/>
      <c r="F12" s="25" t="s">
        <v>10</v>
      </c>
      <c r="G12" s="25"/>
      <c r="H12" s="25" t="s">
        <v>10</v>
      </c>
      <c r="I12" s="25"/>
      <c r="J12" s="25" t="s">
        <v>10</v>
      </c>
      <c r="K12" s="25"/>
    </row>
    <row r="13" spans="1:12" x14ac:dyDescent="0.2">
      <c r="A13" s="2"/>
      <c r="B13" s="25" t="s">
        <v>24</v>
      </c>
      <c r="C13" s="25"/>
      <c r="D13" s="25" t="s">
        <v>29</v>
      </c>
      <c r="E13" s="25"/>
      <c r="F13" s="25" t="s">
        <v>31</v>
      </c>
      <c r="G13" s="25"/>
      <c r="H13" s="25" t="s">
        <v>33</v>
      </c>
      <c r="I13" s="25"/>
      <c r="J13" s="25" t="s">
        <v>35</v>
      </c>
      <c r="K13" s="25"/>
    </row>
    <row r="14" spans="1:12" x14ac:dyDescent="0.2">
      <c r="A14" t="s">
        <v>38</v>
      </c>
      <c r="B14" s="19">
        <v>0</v>
      </c>
      <c r="C14" s="19">
        <v>0</v>
      </c>
      <c r="D14" s="5"/>
      <c r="E14" s="5">
        <f>+'נספח 3א'!K19</f>
        <v>-21.268389999999997</v>
      </c>
    </row>
    <row r="15" spans="1:12" x14ac:dyDescent="0.2">
      <c r="A15" s="1"/>
    </row>
    <row r="16" spans="1:12" ht="15" x14ac:dyDescent="0.25">
      <c r="A16" s="18" t="s">
        <v>39</v>
      </c>
      <c r="B16" s="19">
        <v>0</v>
      </c>
      <c r="C16" s="19">
        <v>0</v>
      </c>
      <c r="D16" s="19">
        <v>0</v>
      </c>
      <c r="E16" s="19">
        <f>+E14</f>
        <v>-21.268389999999997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  <mergeCell ref="A3:J3"/>
    <mergeCell ref="A1:J1"/>
    <mergeCell ref="J10:K10"/>
    <mergeCell ref="J12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22" sqref="A2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</row>
    <row r="2" spans="1:9" ht="15" x14ac:dyDescent="0.25">
      <c r="A2" s="21" t="s">
        <v>36</v>
      </c>
      <c r="B2" s="22"/>
      <c r="C2" s="22"/>
      <c r="D2" s="22"/>
      <c r="E2" s="22"/>
      <c r="F2" s="22"/>
      <c r="G2" s="22"/>
      <c r="H2" s="22"/>
      <c r="I2" s="22"/>
    </row>
    <row r="3" spans="1:9" ht="15" x14ac:dyDescent="0.25">
      <c r="A3" s="21" t="s">
        <v>37</v>
      </c>
      <c r="B3" s="23"/>
      <c r="C3" s="23"/>
      <c r="D3" s="23"/>
      <c r="E3" s="23"/>
      <c r="F3" s="23"/>
      <c r="G3" s="23"/>
      <c r="H3" s="23"/>
      <c r="I3" s="23"/>
    </row>
    <row r="4" spans="1:9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14"/>
      <c r="B6" s="14"/>
      <c r="C6" s="14"/>
      <c r="D6" s="14"/>
      <c r="E6" s="14"/>
      <c r="F6" s="14"/>
      <c r="G6" s="14"/>
      <c r="H6" s="14"/>
      <c r="I6" s="14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8" t="s">
        <v>40</v>
      </c>
      <c r="E13" s="19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A22" sqref="A22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1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" x14ac:dyDescent="0.25">
      <c r="A2" s="21" t="s">
        <v>36</v>
      </c>
      <c r="B2" s="26"/>
      <c r="C2" s="26"/>
      <c r="D2" s="26"/>
      <c r="E2" s="26"/>
      <c r="F2" s="26"/>
      <c r="G2" s="26"/>
      <c r="H2" s="15"/>
      <c r="I2" s="15"/>
    </row>
    <row r="3" spans="1:15" ht="15" x14ac:dyDescent="0.25">
      <c r="A3" s="21" t="s">
        <v>37</v>
      </c>
      <c r="B3" s="23"/>
      <c r="C3" s="23"/>
      <c r="D3" s="23"/>
      <c r="E3" s="23"/>
      <c r="F3" s="23"/>
      <c r="G3" s="23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1"/>
      <c r="B12" s="8"/>
      <c r="C12" s="8"/>
      <c r="D12" s="8"/>
      <c r="E12" s="8"/>
      <c r="F12" s="8"/>
      <c r="G12" s="11"/>
      <c r="H12" s="8"/>
      <c r="I12" s="8"/>
      <c r="J12" s="8"/>
      <c r="K12" s="8"/>
      <c r="L12" s="8"/>
    </row>
    <row r="13" spans="1:15" ht="15" x14ac:dyDescent="0.25">
      <c r="A13" s="18" t="s">
        <v>41</v>
      </c>
      <c r="G13" s="19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2" sqref="A22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1" t="s">
        <v>55</v>
      </c>
      <c r="B1" s="22"/>
      <c r="C1" s="22"/>
      <c r="D1" s="22"/>
      <c r="E1" s="22"/>
      <c r="F1" s="22"/>
      <c r="G1" s="22"/>
      <c r="H1" s="22"/>
    </row>
    <row r="2" spans="1:10" ht="15" x14ac:dyDescent="0.25">
      <c r="A2" s="21" t="s">
        <v>36</v>
      </c>
      <c r="B2" s="22"/>
      <c r="C2" s="22"/>
      <c r="D2" s="22"/>
      <c r="E2" s="22"/>
      <c r="F2" s="22"/>
      <c r="G2" s="22"/>
      <c r="H2" s="22"/>
    </row>
    <row r="3" spans="1:10" ht="15" x14ac:dyDescent="0.25">
      <c r="A3" s="21" t="s">
        <v>37</v>
      </c>
      <c r="B3" s="23"/>
      <c r="C3" s="23"/>
      <c r="D3" s="23"/>
      <c r="E3" s="23"/>
      <c r="F3" s="23"/>
      <c r="G3" s="23"/>
      <c r="H3" s="23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1"/>
      <c r="B12" s="8"/>
      <c r="C12" s="8"/>
      <c r="D12" s="8"/>
      <c r="E12" s="8"/>
      <c r="F12" s="8"/>
      <c r="G12" s="8"/>
      <c r="H12" s="11"/>
      <c r="I12" s="8"/>
      <c r="J12" s="8"/>
    </row>
    <row r="13" spans="1:10" ht="15" x14ac:dyDescent="0.25">
      <c r="A13" s="18" t="s">
        <v>42</v>
      </c>
      <c r="H13" s="19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>
      <selection activeCell="K18" sqref="K18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1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7"/>
    </row>
    <row r="2" spans="1:16" ht="15" x14ac:dyDescent="0.25">
      <c r="A2" s="21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7"/>
    </row>
    <row r="3" spans="1:16" ht="15" x14ac:dyDescent="0.25">
      <c r="A3" s="21" t="s">
        <v>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6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ht="15.75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6" x14ac:dyDescent="0.2">
      <c r="A13" s="1" t="s">
        <v>44</v>
      </c>
      <c r="B13" s="8"/>
      <c r="C13" s="8"/>
      <c r="D13" s="8"/>
      <c r="E13" s="8"/>
      <c r="F13" s="8"/>
      <c r="G13" s="8"/>
      <c r="H13" s="8"/>
      <c r="I13" s="8"/>
      <c r="J13" s="8"/>
    </row>
    <row r="14" spans="1:16" x14ac:dyDescent="0.2">
      <c r="A14" s="1" t="s">
        <v>45</v>
      </c>
      <c r="B14" s="8"/>
      <c r="C14" s="8"/>
      <c r="D14" s="8"/>
      <c r="E14" s="8"/>
      <c r="F14" s="8"/>
      <c r="G14" s="8"/>
      <c r="H14" s="8"/>
      <c r="I14" s="8"/>
      <c r="J14" s="8"/>
    </row>
    <row r="15" spans="1:16" x14ac:dyDescent="0.2">
      <c r="A15" s="1" t="s">
        <v>46</v>
      </c>
      <c r="B15" s="8"/>
      <c r="C15" s="8"/>
      <c r="D15" s="8"/>
      <c r="E15" s="8"/>
      <c r="F15" s="8"/>
      <c r="G15" s="8"/>
      <c r="H15" s="8"/>
      <c r="I15" s="8"/>
      <c r="J15" s="8"/>
    </row>
    <row r="16" spans="1:16" x14ac:dyDescent="0.2">
      <c r="A16" t="s">
        <v>50</v>
      </c>
      <c r="B16" t="s">
        <v>47</v>
      </c>
      <c r="C16" s="8"/>
      <c r="D16" s="8"/>
      <c r="E16" s="8"/>
      <c r="F16" s="8"/>
      <c r="G16" s="8"/>
      <c r="H16" s="8"/>
      <c r="I16" s="10"/>
      <c r="J16" s="8"/>
      <c r="K16" s="19">
        <v>-7.7265899999999998</v>
      </c>
    </row>
    <row r="17" spans="1:11" x14ac:dyDescent="0.2">
      <c r="A17" t="s">
        <v>51</v>
      </c>
      <c r="B17" t="s">
        <v>48</v>
      </c>
      <c r="C17" s="8"/>
      <c r="D17" s="8"/>
      <c r="E17" s="8"/>
      <c r="F17" s="8"/>
      <c r="G17" s="8"/>
      <c r="H17" s="8"/>
      <c r="I17" s="8"/>
      <c r="J17" s="8"/>
      <c r="K17" s="19">
        <v>-13.541799999999999</v>
      </c>
    </row>
    <row r="18" spans="1:11" x14ac:dyDescent="0.2">
      <c r="A18" s="1" t="s">
        <v>49</v>
      </c>
      <c r="I18" s="20">
        <v>0</v>
      </c>
      <c r="K18" s="20">
        <f>+K17+K16</f>
        <v>-21.268389999999997</v>
      </c>
    </row>
    <row r="19" spans="1:11" ht="15" x14ac:dyDescent="0.25">
      <c r="A19" s="18" t="s">
        <v>43</v>
      </c>
      <c r="I19" s="19">
        <v>0</v>
      </c>
      <c r="K19" s="19">
        <f>+K18</f>
        <v>-21.268389999999997</v>
      </c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workbookViewId="0">
      <selection activeCell="A22" sqref="A22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1" t="s">
        <v>53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5" x14ac:dyDescent="0.25">
      <c r="A2" s="21" t="s">
        <v>36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15" x14ac:dyDescent="0.25">
      <c r="A3" s="21" t="s">
        <v>37</v>
      </c>
      <c r="B3" s="23"/>
      <c r="C3" s="23"/>
      <c r="D3" s="23"/>
      <c r="E3" s="23"/>
      <c r="F3" s="23"/>
      <c r="G3" s="23"/>
      <c r="H3" s="23"/>
      <c r="I3" s="23"/>
      <c r="J3" s="23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/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1" x14ac:dyDescent="0.2">
      <c r="A16" s="9"/>
      <c r="B16" s="8"/>
      <c r="C16" s="8"/>
      <c r="D16" s="8"/>
      <c r="E16" s="8"/>
      <c r="F16" s="8"/>
      <c r="G16" s="8"/>
      <c r="H16" s="8"/>
      <c r="I16" s="9"/>
      <c r="J16" s="9"/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1"/>
      <c r="B18" s="8"/>
      <c r="C18" s="8"/>
      <c r="D18" s="8"/>
      <c r="E18" s="8"/>
      <c r="F18" s="8"/>
      <c r="G18" s="8"/>
      <c r="H18" s="8"/>
      <c r="I18" s="12"/>
      <c r="J18" s="11"/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/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2">
      <c r="A22" s="9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">
      <c r="A25" s="9"/>
      <c r="B25" s="8"/>
      <c r="C25" s="8"/>
      <c r="D25" s="8"/>
      <c r="E25" s="8"/>
      <c r="F25" s="8"/>
      <c r="G25" s="8"/>
      <c r="H25" s="8"/>
      <c r="I25" s="9"/>
      <c r="J25" s="9"/>
    </row>
    <row r="26" spans="1:10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">
      <c r="A27" s="9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2">
      <c r="A28" s="9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">
      <c r="A30" s="9"/>
      <c r="B30" s="8"/>
      <c r="C30" s="8"/>
      <c r="D30" s="8"/>
      <c r="E30" s="8"/>
      <c r="F30" s="8"/>
      <c r="G30" s="8"/>
      <c r="H30" s="8"/>
      <c r="I30" s="9"/>
      <c r="J30" s="9"/>
    </row>
    <row r="31" spans="1:10" x14ac:dyDescent="0.2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5.75" x14ac:dyDescent="0.25">
      <c r="A32" s="11"/>
      <c r="B32" s="8"/>
      <c r="C32" s="8"/>
      <c r="D32" s="8"/>
      <c r="E32" s="8"/>
      <c r="F32" s="8"/>
      <c r="G32" s="8"/>
      <c r="H32" s="8"/>
      <c r="I32" s="11"/>
      <c r="J32" s="11"/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5.75" x14ac:dyDescent="0.25">
      <c r="A34" s="11"/>
      <c r="B34" s="8"/>
      <c r="C34" s="8"/>
      <c r="D34" s="8"/>
      <c r="E34" s="8"/>
      <c r="F34" s="8"/>
      <c r="G34" s="8"/>
      <c r="H34" s="8"/>
      <c r="I34" s="12"/>
      <c r="J34" s="11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2020-02-11T10:15:35Z</dcterms:modified>
</cp:coreProperties>
</file>